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6140" windowHeight="8595" activeTab="0"/>
  </bookViews>
  <sheets>
    <sheet name="J-STDS" sheetId="1" r:id="rId1"/>
    <sheet name="T-STDS" sheetId="2" r:id="rId2"/>
    <sheet name="PL" sheetId="3" r:id="rId3"/>
    <sheet name="RCDS" sheetId="4" r:id="rId4"/>
    <sheet name="TA" sheetId="5" r:id="rId5"/>
    <sheet name="FIG 1" sheetId="6" r:id="rId6"/>
    <sheet name="FIG 2" sheetId="7" r:id="rId7"/>
    <sheet name="FIG 3" sheetId="8" r:id="rId8"/>
    <sheet name="FIG 4" sheetId="9" r:id="rId9"/>
    <sheet name="FIG 5" sheetId="10" r:id="rId10"/>
  </sheets>
  <definedNames/>
  <calcPr fullCalcOnLoad="1"/>
</workbook>
</file>

<file path=xl/sharedStrings.xml><?xml version="1.0" encoding="utf-8"?>
<sst xmlns="http://schemas.openxmlformats.org/spreadsheetml/2006/main" count="269" uniqueCount="94">
  <si>
    <t>AGE</t>
  </si>
  <si>
    <t>16LB</t>
  </si>
  <si>
    <t>35LB</t>
  </si>
  <si>
    <t>25LB</t>
  </si>
  <si>
    <t>20LB</t>
  </si>
  <si>
    <t>PV DS</t>
  </si>
  <si>
    <t>PV WR</t>
  </si>
  <si>
    <t>HJ DS</t>
  </si>
  <si>
    <t>HJ WR</t>
  </si>
  <si>
    <t>LJ DS</t>
  </si>
  <si>
    <t>LJ WR</t>
  </si>
  <si>
    <t>TJ DS</t>
  </si>
  <si>
    <t>TJ WR</t>
  </si>
  <si>
    <t>SP/4K DS</t>
  </si>
  <si>
    <t>SP/4K WR</t>
  </si>
  <si>
    <t>HT/4K DS</t>
  </si>
  <si>
    <t>HT/4K WR</t>
  </si>
  <si>
    <t>DT/1K DS</t>
  </si>
  <si>
    <t>DT/1K WR</t>
  </si>
  <si>
    <t>JT/600 DS</t>
  </si>
  <si>
    <t>JT/600 WR</t>
  </si>
  <si>
    <t>WT/35 DS</t>
  </si>
  <si>
    <t>WT/35 WR</t>
  </si>
  <si>
    <t>WT/25 DS</t>
  </si>
  <si>
    <t>WT/25 WR</t>
  </si>
  <si>
    <t>WT/20 DS</t>
  </si>
  <si>
    <t>WT/20 WR</t>
  </si>
  <si>
    <t>WT/16 DS</t>
  </si>
  <si>
    <t>WT/16 WR</t>
  </si>
  <si>
    <t>WT/12 DS</t>
  </si>
  <si>
    <t>WT/12 WR</t>
  </si>
  <si>
    <t>PV</t>
  </si>
  <si>
    <t>HJ</t>
  </si>
  <si>
    <t>LJ</t>
  </si>
  <si>
    <t>TJ</t>
  </si>
  <si>
    <t>SP/4K</t>
  </si>
  <si>
    <t>HT/16</t>
  </si>
  <si>
    <t>HT/4K</t>
  </si>
  <si>
    <t>DT/1K</t>
  </si>
  <si>
    <t>JT/600</t>
  </si>
  <si>
    <t>WT/35</t>
  </si>
  <si>
    <t>WT/25</t>
  </si>
  <si>
    <t>WT/20</t>
  </si>
  <si>
    <t>WT/16</t>
  </si>
  <si>
    <t>WT/12</t>
  </si>
  <si>
    <t>OC</t>
  </si>
  <si>
    <t>DT/1k</t>
  </si>
  <si>
    <t>SP/4k</t>
  </si>
  <si>
    <t>HT/4k</t>
  </si>
  <si>
    <t>USATF</t>
  </si>
  <si>
    <t>JT/500 DS</t>
  </si>
  <si>
    <t>JT/500 WR</t>
  </si>
  <si>
    <t>JT/400 DS</t>
  </si>
  <si>
    <t>JT/400 WR</t>
  </si>
  <si>
    <t>JT/500</t>
  </si>
  <si>
    <t>JT/400</t>
  </si>
  <si>
    <t>SHOT</t>
  </si>
  <si>
    <t>PUT</t>
  </si>
  <si>
    <t>HAMMER</t>
  </si>
  <si>
    <t>THROW</t>
  </si>
  <si>
    <t>DISCUS</t>
  </si>
  <si>
    <t>JAVELIN</t>
  </si>
  <si>
    <t>WEIGHT</t>
  </si>
  <si>
    <t>POLE</t>
  </si>
  <si>
    <t>VAULT</t>
  </si>
  <si>
    <t>HIGH</t>
  </si>
  <si>
    <t>JUMP</t>
  </si>
  <si>
    <t>LONG</t>
  </si>
  <si>
    <t>TRIPLE</t>
  </si>
  <si>
    <t>Shot</t>
  </si>
  <si>
    <t>Hammer</t>
  </si>
  <si>
    <t>Discus</t>
  </si>
  <si>
    <t>Javelin</t>
  </si>
  <si>
    <t>Weight</t>
  </si>
  <si>
    <t>Throw</t>
  </si>
  <si>
    <t>Put</t>
  </si>
  <si>
    <t>Pole</t>
  </si>
  <si>
    <t>Vault</t>
  </si>
  <si>
    <t>Jump</t>
  </si>
  <si>
    <t>High</t>
  </si>
  <si>
    <t>Long</t>
  </si>
  <si>
    <t>Triple</t>
  </si>
  <si>
    <t>SP/3K DS</t>
  </si>
  <si>
    <t>SP/3K WR</t>
  </si>
  <si>
    <t>HT/3K DS</t>
  </si>
  <si>
    <t>HT/3K WR</t>
  </si>
  <si>
    <t>SP/3K</t>
  </si>
  <si>
    <t>HT/3K</t>
  </si>
  <si>
    <t>SP/3k</t>
  </si>
  <si>
    <t>HT/3k</t>
  </si>
  <si>
    <t>Standards</t>
  </si>
  <si>
    <t>Age-Factors</t>
  </si>
  <si>
    <t>Super Wt.</t>
  </si>
  <si>
    <t>SUPER WT.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</si>
</sst>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;0;#"/>
    <numFmt numFmtId="168" formatCode="0.00;0.00;#"/>
  </numFmts>
  <fonts count="47">
    <font>
      <b/>
      <sz val="6"/>
      <name val="Univers (E1)"/>
      <family val="0"/>
    </font>
    <font>
      <sz val="11"/>
      <color indexed="8"/>
      <name val="Calibri"/>
      <family val="2"/>
    </font>
    <font>
      <sz val="6"/>
      <name val="CG Times (W1)"/>
      <family val="1"/>
    </font>
    <font>
      <sz val="6"/>
      <name val="Univers (E1)"/>
      <family val="0"/>
    </font>
    <font>
      <b/>
      <sz val="6"/>
      <name val="CG Times (W1)"/>
      <family val="0"/>
    </font>
    <font>
      <sz val="6"/>
      <name val="Century Gothic"/>
      <family val="2"/>
    </font>
    <font>
      <sz val="6"/>
      <color indexed="8"/>
      <name val="Univers (E1)"/>
      <family val="0"/>
    </font>
    <font>
      <sz val="6"/>
      <color indexed="63"/>
      <name val="Univers (E1)"/>
      <family val="0"/>
    </font>
    <font>
      <b/>
      <sz val="6"/>
      <name val="Century Gothic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Helv"/>
      <family val="0"/>
    </font>
    <font>
      <sz val="8"/>
      <color indexed="8"/>
      <name val="Helv"/>
      <family val="0"/>
    </font>
    <font>
      <sz val="7.35"/>
      <color indexed="8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2" fontId="8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WOMEN'S DISTANCE STANDARDS 
AND RECORDS IN METERS</a:t>
            </a:r>
          </a:p>
        </c:rich>
      </c:tx>
      <c:layout>
        <c:manualLayout>
          <c:xMode val="factor"/>
          <c:yMode val="factor"/>
          <c:x val="-0.28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76"/>
          <c:w val="0.9475"/>
          <c:h val="0.74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TA!$B$1</c:f>
              <c:strCache>
                <c:ptCount val="1"/>
                <c:pt idx="0">
                  <c:v>PV DS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TA!$A$2:$A$97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TA!$B$2:$B$97</c:f>
              <c:numCache>
                <c:ptCount val="96"/>
                <c:pt idx="5">
                  <c:v>0.980090441095755</c:v>
                </c:pt>
                <c:pt idx="6">
                  <c:v>2.160378754671589</c:v>
                </c:pt>
                <c:pt idx="7">
                  <c:v>2.8400000000000003</c:v>
                </c:pt>
                <c:pt idx="8">
                  <c:v>3.3400102068434134</c:v>
                </c:pt>
                <c:pt idx="9">
                  <c:v>3.7332882167187287</c:v>
                </c:pt>
                <c:pt idx="10">
                  <c:v>4.051039148393679</c:v>
                </c:pt>
                <c:pt idx="11">
                  <c:v>4.3100000000000005</c:v>
                </c:pt>
                <c:pt idx="12">
                  <c:v>4.520286093118041</c:v>
                </c:pt>
                <c:pt idx="13">
                  <c:v>4.688451479190893</c:v>
                </c:pt>
                <c:pt idx="14">
                  <c:v>4.818907835523805</c:v>
                </c:pt>
                <c:pt idx="15">
                  <c:v>4.91465896347577</c:v>
                </c:pt>
                <c:pt idx="16">
                  <c:v>4.977708034098351</c:v>
                </c:pt>
                <c:pt idx="17">
                  <c:v>5.01</c:v>
                </c:pt>
                <c:pt idx="18">
                  <c:v>5.01</c:v>
                </c:pt>
                <c:pt idx="19">
                  <c:v>5.01</c:v>
                </c:pt>
                <c:pt idx="20">
                  <c:v>5.01</c:v>
                </c:pt>
                <c:pt idx="21">
                  <c:v>5.01</c:v>
                </c:pt>
                <c:pt idx="22">
                  <c:v>5.01</c:v>
                </c:pt>
                <c:pt idx="23">
                  <c:v>5.01</c:v>
                </c:pt>
                <c:pt idx="24">
                  <c:v>5.01</c:v>
                </c:pt>
                <c:pt idx="25">
                  <c:v>4.92</c:v>
                </c:pt>
                <c:pt idx="26">
                  <c:v>4.867058823529412</c:v>
                </c:pt>
                <c:pt idx="27">
                  <c:v>4.814117647058824</c:v>
                </c:pt>
                <c:pt idx="28">
                  <c:v>4.761176470588235</c:v>
                </c:pt>
                <c:pt idx="29">
                  <c:v>4.708235294117647</c:v>
                </c:pt>
                <c:pt idx="30">
                  <c:v>4.655294117647059</c:v>
                </c:pt>
                <c:pt idx="31">
                  <c:v>4.602352941176471</c:v>
                </c:pt>
                <c:pt idx="32">
                  <c:v>4.549411764705882</c:v>
                </c:pt>
                <c:pt idx="33">
                  <c:v>4.496470588235294</c:v>
                </c:pt>
                <c:pt idx="34">
                  <c:v>4.443529411764706</c:v>
                </c:pt>
                <c:pt idx="35">
                  <c:v>4.390588235294118</c:v>
                </c:pt>
                <c:pt idx="36">
                  <c:v>4.33764705882353</c:v>
                </c:pt>
                <c:pt idx="37">
                  <c:v>4.284705882352942</c:v>
                </c:pt>
                <c:pt idx="38">
                  <c:v>4.2317647058823535</c:v>
                </c:pt>
                <c:pt idx="39">
                  <c:v>4.178823529411765</c:v>
                </c:pt>
                <c:pt idx="40">
                  <c:v>4.125882352941177</c:v>
                </c:pt>
                <c:pt idx="41">
                  <c:v>4.072941176470588</c:v>
                </c:pt>
                <c:pt idx="42">
                  <c:v>4.02</c:v>
                </c:pt>
                <c:pt idx="43">
                  <c:v>3.9670588235294115</c:v>
                </c:pt>
                <c:pt idx="44">
                  <c:v>3.9141176470588235</c:v>
                </c:pt>
                <c:pt idx="45">
                  <c:v>3.8611764705882354</c:v>
                </c:pt>
                <c:pt idx="46">
                  <c:v>3.808235294117647</c:v>
                </c:pt>
                <c:pt idx="47">
                  <c:v>3.755294117647059</c:v>
                </c:pt>
                <c:pt idx="48">
                  <c:v>3.7023529411764704</c:v>
                </c:pt>
                <c:pt idx="49">
                  <c:v>3.6494117647058824</c:v>
                </c:pt>
                <c:pt idx="50">
                  <c:v>3.5964705882352943</c:v>
                </c:pt>
                <c:pt idx="51">
                  <c:v>3.543529411764706</c:v>
                </c:pt>
                <c:pt idx="52">
                  <c:v>3.4905882352941178</c:v>
                </c:pt>
                <c:pt idx="53">
                  <c:v>3.4376470588235293</c:v>
                </c:pt>
                <c:pt idx="54">
                  <c:v>3.3847058823529412</c:v>
                </c:pt>
                <c:pt idx="55">
                  <c:v>3.331764705882353</c:v>
                </c:pt>
                <c:pt idx="56">
                  <c:v>3.2788235294117647</c:v>
                </c:pt>
                <c:pt idx="57">
                  <c:v>3.2258823529411766</c:v>
                </c:pt>
                <c:pt idx="58">
                  <c:v>3.172941176470588</c:v>
                </c:pt>
                <c:pt idx="59">
                  <c:v>3.12</c:v>
                </c:pt>
                <c:pt idx="60">
                  <c:v>3.067058823529412</c:v>
                </c:pt>
                <c:pt idx="61">
                  <c:v>3.0141176470588236</c:v>
                </c:pt>
                <c:pt idx="62">
                  <c:v>2.9611764705882355</c:v>
                </c:pt>
                <c:pt idx="63">
                  <c:v>2.908235294117647</c:v>
                </c:pt>
                <c:pt idx="64">
                  <c:v>2.855294117647059</c:v>
                </c:pt>
                <c:pt idx="65">
                  <c:v>2.802352941176471</c:v>
                </c:pt>
                <c:pt idx="66">
                  <c:v>2.7494117647058824</c:v>
                </c:pt>
                <c:pt idx="67">
                  <c:v>2.6964705882352944</c:v>
                </c:pt>
                <c:pt idx="68">
                  <c:v>2.643529411764706</c:v>
                </c:pt>
                <c:pt idx="69">
                  <c:v>2.590588235294118</c:v>
                </c:pt>
                <c:pt idx="70">
                  <c:v>2.53764705882353</c:v>
                </c:pt>
                <c:pt idx="71">
                  <c:v>2.4847058823529418</c:v>
                </c:pt>
                <c:pt idx="72">
                  <c:v>2.431764705882353</c:v>
                </c:pt>
                <c:pt idx="73">
                  <c:v>2.378823529411765</c:v>
                </c:pt>
                <c:pt idx="74">
                  <c:v>2.3258823529411767</c:v>
                </c:pt>
                <c:pt idx="75">
                  <c:v>2.2729411764705887</c:v>
                </c:pt>
                <c:pt idx="76">
                  <c:v>2.2200000000000006</c:v>
                </c:pt>
                <c:pt idx="77">
                  <c:v>2.1670588235294117</c:v>
                </c:pt>
                <c:pt idx="78">
                  <c:v>2.1141176470588237</c:v>
                </c:pt>
                <c:pt idx="79">
                  <c:v>2.0611764705882356</c:v>
                </c:pt>
                <c:pt idx="80">
                  <c:v>2.0082352941176476</c:v>
                </c:pt>
                <c:pt idx="81">
                  <c:v>1.9552941176470595</c:v>
                </c:pt>
                <c:pt idx="82">
                  <c:v>1.9023529411764706</c:v>
                </c:pt>
                <c:pt idx="83">
                  <c:v>1.8494117647058825</c:v>
                </c:pt>
                <c:pt idx="84">
                  <c:v>1.7964705882352945</c:v>
                </c:pt>
                <c:pt idx="85">
                  <c:v>1.7435294117647064</c:v>
                </c:pt>
                <c:pt idx="86">
                  <c:v>1.6905882352941184</c:v>
                </c:pt>
                <c:pt idx="87">
                  <c:v>1.6376470588235295</c:v>
                </c:pt>
                <c:pt idx="88">
                  <c:v>1.5847058823529414</c:v>
                </c:pt>
                <c:pt idx="89">
                  <c:v>1.5317647058823534</c:v>
                </c:pt>
                <c:pt idx="90">
                  <c:v>1.4788235294117653</c:v>
                </c:pt>
                <c:pt idx="91">
                  <c:v>1.4258823529411764</c:v>
                </c:pt>
                <c:pt idx="92">
                  <c:v>1.3729411764705883</c:v>
                </c:pt>
                <c:pt idx="93">
                  <c:v>1.3200000000000003</c:v>
                </c:pt>
                <c:pt idx="94">
                  <c:v>1.2670588235294122</c:v>
                </c:pt>
                <c:pt idx="95">
                  <c:v>1.2141176470588242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RCDS!$B$1</c:f>
              <c:strCache>
                <c:ptCount val="1"/>
                <c:pt idx="0">
                  <c:v>PV WR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noFill/>
              </a:ln>
            </c:spPr>
          </c:marker>
          <c:xVal>
            <c:numRef>
              <c:f>TA!$A$5:$A$97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RCDS!$B$2:$B$94</c:f>
              <c:numCache>
                <c:ptCount val="93"/>
                <c:pt idx="6">
                  <c:v>3.2</c:v>
                </c:pt>
                <c:pt idx="8">
                  <c:v>4.31</c:v>
                </c:pt>
                <c:pt idx="9">
                  <c:v>4.4</c:v>
                </c:pt>
                <c:pt idx="10">
                  <c:v>4.47</c:v>
                </c:pt>
                <c:pt idx="11">
                  <c:v>4.48</c:v>
                </c:pt>
                <c:pt idx="27">
                  <c:v>4.25</c:v>
                </c:pt>
                <c:pt idx="28">
                  <c:v>3.7</c:v>
                </c:pt>
                <c:pt idx="29">
                  <c:v>3.6</c:v>
                </c:pt>
                <c:pt idx="30">
                  <c:v>3.2</c:v>
                </c:pt>
                <c:pt idx="31">
                  <c:v>3.5</c:v>
                </c:pt>
                <c:pt idx="32">
                  <c:v>3.6</c:v>
                </c:pt>
                <c:pt idx="33">
                  <c:v>3.4</c:v>
                </c:pt>
                <c:pt idx="34">
                  <c:v>3.1</c:v>
                </c:pt>
                <c:pt idx="35">
                  <c:v>3.3</c:v>
                </c:pt>
                <c:pt idx="36">
                  <c:v>3.45</c:v>
                </c:pt>
                <c:pt idx="37">
                  <c:v>3.5</c:v>
                </c:pt>
                <c:pt idx="38">
                  <c:v>3.14</c:v>
                </c:pt>
                <c:pt idx="39">
                  <c:v>3.38</c:v>
                </c:pt>
                <c:pt idx="40">
                  <c:v>3.3</c:v>
                </c:pt>
                <c:pt idx="41">
                  <c:v>3.31</c:v>
                </c:pt>
                <c:pt idx="42">
                  <c:v>3.4</c:v>
                </c:pt>
                <c:pt idx="43">
                  <c:v>2.7</c:v>
                </c:pt>
                <c:pt idx="44">
                  <c:v>3.25</c:v>
                </c:pt>
                <c:pt idx="45">
                  <c:v>3.06</c:v>
                </c:pt>
                <c:pt idx="46">
                  <c:v>2.9</c:v>
                </c:pt>
                <c:pt idx="47">
                  <c:v>3.05</c:v>
                </c:pt>
                <c:pt idx="48">
                  <c:v>3</c:v>
                </c:pt>
                <c:pt idx="49">
                  <c:v>2.7</c:v>
                </c:pt>
                <c:pt idx="50">
                  <c:v>2.76</c:v>
                </c:pt>
                <c:pt idx="51">
                  <c:v>2.5</c:v>
                </c:pt>
                <c:pt idx="52">
                  <c:v>2.63</c:v>
                </c:pt>
                <c:pt idx="53">
                  <c:v>2.88</c:v>
                </c:pt>
                <c:pt idx="54">
                  <c:v>2.94</c:v>
                </c:pt>
                <c:pt idx="55">
                  <c:v>3</c:v>
                </c:pt>
                <c:pt idx="56">
                  <c:v>3.12</c:v>
                </c:pt>
                <c:pt idx="57">
                  <c:v>3.05</c:v>
                </c:pt>
                <c:pt idx="58">
                  <c:v>2.2</c:v>
                </c:pt>
                <c:pt idx="59">
                  <c:v>2</c:v>
                </c:pt>
                <c:pt idx="60">
                  <c:v>2.32</c:v>
                </c:pt>
                <c:pt idx="61">
                  <c:v>2.1</c:v>
                </c:pt>
                <c:pt idx="62">
                  <c:v>2.35</c:v>
                </c:pt>
                <c:pt idx="63">
                  <c:v>2.1</c:v>
                </c:pt>
                <c:pt idx="64">
                  <c:v>1.8</c:v>
                </c:pt>
                <c:pt idx="65">
                  <c:v>1.6</c:v>
                </c:pt>
                <c:pt idx="66">
                  <c:v>1.68</c:v>
                </c:pt>
                <c:pt idx="67">
                  <c:v>1.9</c:v>
                </c:pt>
                <c:pt idx="68">
                  <c:v>1.8</c:v>
                </c:pt>
                <c:pt idx="69">
                  <c:v>1.4</c:v>
                </c:pt>
                <c:pt idx="70">
                  <c:v>1.5</c:v>
                </c:pt>
                <c:pt idx="71">
                  <c:v>1.35</c:v>
                </c:pt>
                <c:pt idx="72">
                  <c:v>1.4</c:v>
                </c:pt>
              </c:numCache>
            </c:numRef>
          </c:yVal>
          <c:smooth val="0"/>
        </c:ser>
        <c:axId val="37334992"/>
        <c:axId val="470609"/>
      </c:scatterChart>
      <c:valAx>
        <c:axId val="3733499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609"/>
        <c:crosses val="autoZero"/>
        <c:crossBetween val="midCat"/>
        <c:dispUnits/>
        <c:majorUnit val="10"/>
      </c:valAx>
      <c:valAx>
        <c:axId val="470609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349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45"/>
          <c:y val="0"/>
          <c:w val="0.2135"/>
          <c:h val="0.1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WOMEN'S DISTANCE STANDARDS 
AND RECORDS IN METERS</a:t>
            </a:r>
          </a:p>
        </c:rich>
      </c:tx>
      <c:layout>
        <c:manualLayout>
          <c:xMode val="factor"/>
          <c:yMode val="factor"/>
          <c:x val="-0.28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6375"/>
          <c:w val="0.9465"/>
          <c:h val="0.74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TA!$J$1</c:f>
              <c:strCache>
                <c:ptCount val="1"/>
                <c:pt idx="0">
                  <c:v>HT/4K DS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TA!$A$2:$A$97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TA!$J$2:$J$97</c:f>
              <c:numCache>
                <c:ptCount val="96"/>
                <c:pt idx="5">
                  <c:v>36.63</c:v>
                </c:pt>
                <c:pt idx="6">
                  <c:v>44.94562976714015</c:v>
                </c:pt>
                <c:pt idx="7">
                  <c:v>51.437360764502515</c:v>
                </c:pt>
                <c:pt idx="8">
                  <c:v>56.734771011772324</c:v>
                </c:pt>
                <c:pt idx="9">
                  <c:v>61.149048342446115</c:v>
                </c:pt>
                <c:pt idx="10">
                  <c:v>64.86075621439589</c:v>
                </c:pt>
                <c:pt idx="11">
                  <c:v>67.98506447969062</c:v>
                </c:pt>
                <c:pt idx="12">
                  <c:v>70.6</c:v>
                </c:pt>
                <c:pt idx="13">
                  <c:v>72.76050247064143</c:v>
                </c:pt>
                <c:pt idx="14">
                  <c:v>74.50611486078408</c:v>
                </c:pt>
                <c:pt idx="15">
                  <c:v>75.86548158157565</c:v>
                </c:pt>
                <c:pt idx="16">
                  <c:v>76.85909934190194</c:v>
                </c:pt>
                <c:pt idx="17">
                  <c:v>77.5010368948714</c:v>
                </c:pt>
                <c:pt idx="18">
                  <c:v>77.8</c:v>
                </c:pt>
                <c:pt idx="19">
                  <c:v>77.8</c:v>
                </c:pt>
                <c:pt idx="20">
                  <c:v>77.8</c:v>
                </c:pt>
                <c:pt idx="21">
                  <c:v>77.8</c:v>
                </c:pt>
                <c:pt idx="22">
                  <c:v>77.8</c:v>
                </c:pt>
                <c:pt idx="23">
                  <c:v>77.8</c:v>
                </c:pt>
                <c:pt idx="24">
                  <c:v>77.8</c:v>
                </c:pt>
                <c:pt idx="25">
                  <c:v>76.22993382129422</c:v>
                </c:pt>
                <c:pt idx="26">
                  <c:v>75.22137184682363</c:v>
                </c:pt>
                <c:pt idx="27">
                  <c:v>74.21280987235302</c:v>
                </c:pt>
                <c:pt idx="28">
                  <c:v>73.20424789788242</c:v>
                </c:pt>
                <c:pt idx="29">
                  <c:v>72.19568592341182</c:v>
                </c:pt>
                <c:pt idx="30">
                  <c:v>71.1871239489412</c:v>
                </c:pt>
                <c:pt idx="31">
                  <c:v>70.1785619744706</c:v>
                </c:pt>
                <c:pt idx="32">
                  <c:v>69.16999999999999</c:v>
                </c:pt>
                <c:pt idx="33">
                  <c:v>68.16143802552939</c:v>
                </c:pt>
                <c:pt idx="34">
                  <c:v>67.1528760510588</c:v>
                </c:pt>
                <c:pt idx="35">
                  <c:v>66.14431407658819</c:v>
                </c:pt>
                <c:pt idx="36">
                  <c:v>65.13575210211758</c:v>
                </c:pt>
                <c:pt idx="37">
                  <c:v>64.12719012764697</c:v>
                </c:pt>
                <c:pt idx="38">
                  <c:v>63.118628153176374</c:v>
                </c:pt>
                <c:pt idx="39">
                  <c:v>62.110066178705765</c:v>
                </c:pt>
                <c:pt idx="40">
                  <c:v>61.10150420423516</c:v>
                </c:pt>
                <c:pt idx="41">
                  <c:v>60.09294222976456</c:v>
                </c:pt>
                <c:pt idx="42">
                  <c:v>59.08438025529395</c:v>
                </c:pt>
                <c:pt idx="43">
                  <c:v>58.07581828082335</c:v>
                </c:pt>
                <c:pt idx="44">
                  <c:v>57.067256306352746</c:v>
                </c:pt>
                <c:pt idx="45">
                  <c:v>56.05869433188214</c:v>
                </c:pt>
                <c:pt idx="46">
                  <c:v>55.050132357411535</c:v>
                </c:pt>
                <c:pt idx="47">
                  <c:v>54.04157038294093</c:v>
                </c:pt>
                <c:pt idx="48">
                  <c:v>53.03300840847032</c:v>
                </c:pt>
                <c:pt idx="49">
                  <c:v>52.02444643399972</c:v>
                </c:pt>
                <c:pt idx="50">
                  <c:v>51.01588445952912</c:v>
                </c:pt>
                <c:pt idx="51">
                  <c:v>50.00732248505851</c:v>
                </c:pt>
                <c:pt idx="52">
                  <c:v>48.99876051058791</c:v>
                </c:pt>
                <c:pt idx="53">
                  <c:v>47.990198536117305</c:v>
                </c:pt>
                <c:pt idx="54">
                  <c:v>46.9816365616467</c:v>
                </c:pt>
                <c:pt idx="55">
                  <c:v>45.97307458717609</c:v>
                </c:pt>
                <c:pt idx="56">
                  <c:v>44.96451261270549</c:v>
                </c:pt>
                <c:pt idx="57">
                  <c:v>43.95595063823489</c:v>
                </c:pt>
                <c:pt idx="58">
                  <c:v>42.94738866376428</c:v>
                </c:pt>
                <c:pt idx="59">
                  <c:v>41.93882668929368</c:v>
                </c:pt>
                <c:pt idx="60">
                  <c:v>40.93026471482307</c:v>
                </c:pt>
                <c:pt idx="61">
                  <c:v>39.92170274035247</c:v>
                </c:pt>
                <c:pt idx="62">
                  <c:v>38.91314076588186</c:v>
                </c:pt>
                <c:pt idx="63">
                  <c:v>37.904578791411254</c:v>
                </c:pt>
                <c:pt idx="64">
                  <c:v>36.89601681694066</c:v>
                </c:pt>
                <c:pt idx="65">
                  <c:v>35.88745484247005</c:v>
                </c:pt>
                <c:pt idx="66">
                  <c:v>34.87889286799944</c:v>
                </c:pt>
                <c:pt idx="67">
                  <c:v>33.870330893528845</c:v>
                </c:pt>
                <c:pt idx="68">
                  <c:v>32.861768919058235</c:v>
                </c:pt>
                <c:pt idx="69">
                  <c:v>31.853206944587626</c:v>
                </c:pt>
                <c:pt idx="70">
                  <c:v>30.84464497011703</c:v>
                </c:pt>
                <c:pt idx="71">
                  <c:v>29.83608299564642</c:v>
                </c:pt>
                <c:pt idx="72">
                  <c:v>28.827521021175812</c:v>
                </c:pt>
                <c:pt idx="73">
                  <c:v>27.818959046705217</c:v>
                </c:pt>
                <c:pt idx="74">
                  <c:v>26.810397072234608</c:v>
                </c:pt>
                <c:pt idx="75">
                  <c:v>25.801835097764013</c:v>
                </c:pt>
                <c:pt idx="76">
                  <c:v>24.793273123293403</c:v>
                </c:pt>
                <c:pt idx="77">
                  <c:v>23.784711148822794</c:v>
                </c:pt>
                <c:pt idx="78">
                  <c:v>22.7761491743522</c:v>
                </c:pt>
                <c:pt idx="79">
                  <c:v>21.76758719988159</c:v>
                </c:pt>
                <c:pt idx="80">
                  <c:v>20.75902522541098</c:v>
                </c:pt>
                <c:pt idx="81">
                  <c:v>19.750463250940385</c:v>
                </c:pt>
                <c:pt idx="82">
                  <c:v>18.741901276469775</c:v>
                </c:pt>
                <c:pt idx="83">
                  <c:v>17.733339301999166</c:v>
                </c:pt>
                <c:pt idx="84">
                  <c:v>16.72477732752857</c:v>
                </c:pt>
                <c:pt idx="85">
                  <c:v>15.716215353057962</c:v>
                </c:pt>
                <c:pt idx="86">
                  <c:v>14.707653378587352</c:v>
                </c:pt>
                <c:pt idx="87">
                  <c:v>13.699091404116757</c:v>
                </c:pt>
                <c:pt idx="88">
                  <c:v>12.690529429646148</c:v>
                </c:pt>
                <c:pt idx="89">
                  <c:v>11.681967455175538</c:v>
                </c:pt>
                <c:pt idx="90">
                  <c:v>10.673405480704943</c:v>
                </c:pt>
                <c:pt idx="91">
                  <c:v>9.664843506234334</c:v>
                </c:pt>
                <c:pt idx="92">
                  <c:v>8.656281531763725</c:v>
                </c:pt>
                <c:pt idx="93">
                  <c:v>7.647719557293129</c:v>
                </c:pt>
                <c:pt idx="94">
                  <c:v>6.63915758282252</c:v>
                </c:pt>
                <c:pt idx="95">
                  <c:v>5.630595608351911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RCDS!$J$1</c:f>
              <c:strCache>
                <c:ptCount val="1"/>
                <c:pt idx="0">
                  <c:v>HT/4K WR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noFill/>
              </a:ln>
            </c:spPr>
          </c:marker>
          <c:xVal>
            <c:numRef>
              <c:f>TA!$A$5:$A$97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RCDS!$J$2:$J$94</c:f>
              <c:numCache>
                <c:ptCount val="93"/>
                <c:pt idx="9">
                  <c:v>70.6</c:v>
                </c:pt>
                <c:pt idx="10">
                  <c:v>72.37</c:v>
                </c:pt>
                <c:pt idx="27">
                  <c:v>59.5</c:v>
                </c:pt>
                <c:pt idx="28">
                  <c:v>59.78</c:v>
                </c:pt>
                <c:pt idx="29">
                  <c:v>69.17</c:v>
                </c:pt>
                <c:pt idx="30">
                  <c:v>52.21</c:v>
                </c:pt>
                <c:pt idx="31">
                  <c:v>51.6</c:v>
                </c:pt>
                <c:pt idx="32">
                  <c:v>53.37</c:v>
                </c:pt>
                <c:pt idx="33">
                  <c:v>48.89</c:v>
                </c:pt>
                <c:pt idx="34">
                  <c:v>55.68</c:v>
                </c:pt>
                <c:pt idx="35">
                  <c:v>55.04</c:v>
                </c:pt>
                <c:pt idx="36">
                  <c:v>57.08</c:v>
                </c:pt>
                <c:pt idx="37">
                  <c:v>56.21</c:v>
                </c:pt>
                <c:pt idx="38">
                  <c:v>49.54</c:v>
                </c:pt>
                <c:pt idx="39">
                  <c:v>43.94</c:v>
                </c:pt>
                <c:pt idx="40">
                  <c:v>43.74</c:v>
                </c:pt>
                <c:pt idx="41">
                  <c:v>43.04</c:v>
                </c:pt>
              </c:numCache>
            </c:numRef>
          </c:yVal>
          <c:smooth val="0"/>
        </c:ser>
        <c:axId val="22389162"/>
        <c:axId val="175867"/>
      </c:scatterChart>
      <c:valAx>
        <c:axId val="2238916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867"/>
        <c:crosses val="autoZero"/>
        <c:crossBetween val="midCat"/>
        <c:dispUnits/>
        <c:majorUnit val="10"/>
      </c:valAx>
      <c:valAx>
        <c:axId val="175867"/>
        <c:scaling>
          <c:orientation val="minMax"/>
          <c:max val="8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9162"/>
        <c:crosses val="autoZero"/>
        <c:crossBetween val="midCat"/>
        <c:dispUnits/>
        <c:majorUnit val="17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25"/>
          <c:y val="0"/>
          <c:w val="0.27725"/>
          <c:h val="0.1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WOMEN'S DISTANCE STANDARDS 
AND RECORDS IN METERS</a:t>
            </a:r>
          </a:p>
        </c:rich>
      </c:tx>
      <c:layout>
        <c:manualLayout>
          <c:xMode val="factor"/>
          <c:yMode val="factor"/>
          <c:x val="-0.278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68"/>
          <c:w val="0.946"/>
          <c:h val="0.7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TA!$K$1</c:f>
              <c:strCache>
                <c:ptCount val="1"/>
                <c:pt idx="0">
                  <c:v>HT/3K DS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TA!$A$2:$A$97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TA!$K$2:$K$97</c:f>
              <c:numCache>
                <c:ptCount val="96"/>
                <c:pt idx="5">
                  <c:v>42.70285180483688</c:v>
                </c:pt>
                <c:pt idx="6">
                  <c:v>52.511319317389834</c:v>
                </c:pt>
                <c:pt idx="7">
                  <c:v>60.13136972565944</c:v>
                </c:pt>
                <c:pt idx="8">
                  <c:v>66.3216590425713</c:v>
                </c:pt>
                <c:pt idx="9">
                  <c:v>71.4547490071742</c:v>
                </c:pt>
                <c:pt idx="10">
                  <c:v>75.74587591177158</c:v>
                </c:pt>
                <c:pt idx="11">
                  <c:v>79.33178520649076</c:v>
                </c:pt>
                <c:pt idx="12">
                  <c:v>82.30470481631127</c:v>
                </c:pt>
                <c:pt idx="13">
                  <c:v>84.72918381641317</c:v>
                </c:pt>
                <c:pt idx="14">
                  <c:v>86.65127009995285</c:v>
                </c:pt>
                <c:pt idx="15">
                  <c:v>88.10385062026795</c:v>
                </c:pt>
                <c:pt idx="16">
                  <c:v>89.10988858003387</c:v>
                </c:pt>
                <c:pt idx="17">
                  <c:v>89.68441255768845</c:v>
                </c:pt>
                <c:pt idx="18">
                  <c:v>89.83570188590578</c:v>
                </c:pt>
                <c:pt idx="19">
                  <c:v>89.83570188590578</c:v>
                </c:pt>
                <c:pt idx="20">
                  <c:v>89.83570188590578</c:v>
                </c:pt>
                <c:pt idx="21">
                  <c:v>89.83570188590578</c:v>
                </c:pt>
                <c:pt idx="22">
                  <c:v>89.83570188590578</c:v>
                </c:pt>
                <c:pt idx="23">
                  <c:v>89.83570188590578</c:v>
                </c:pt>
                <c:pt idx="24">
                  <c:v>89.83570188590578</c:v>
                </c:pt>
                <c:pt idx="25">
                  <c:v>88.02274562406316</c:v>
                </c:pt>
                <c:pt idx="26">
                  <c:v>86.85815856915312</c:v>
                </c:pt>
                <c:pt idx="27">
                  <c:v>85.69357151424308</c:v>
                </c:pt>
                <c:pt idx="28">
                  <c:v>84.52898445933303</c:v>
                </c:pt>
                <c:pt idx="29">
                  <c:v>83.36439740442299</c:v>
                </c:pt>
                <c:pt idx="30">
                  <c:v>82.19981034951293</c:v>
                </c:pt>
                <c:pt idx="31">
                  <c:v>81.03522329460289</c:v>
                </c:pt>
                <c:pt idx="32">
                  <c:v>79.87063623969283</c:v>
                </c:pt>
                <c:pt idx="33">
                  <c:v>78.70604918478278</c:v>
                </c:pt>
                <c:pt idx="34">
                  <c:v>77.54146212987274</c:v>
                </c:pt>
                <c:pt idx="35">
                  <c:v>76.3768750749627</c:v>
                </c:pt>
                <c:pt idx="36">
                  <c:v>75.21228802005264</c:v>
                </c:pt>
                <c:pt idx="37">
                  <c:v>74.0477009651426</c:v>
                </c:pt>
                <c:pt idx="38">
                  <c:v>72.88311391023254</c:v>
                </c:pt>
                <c:pt idx="39">
                  <c:v>71.7185268553225</c:v>
                </c:pt>
                <c:pt idx="40">
                  <c:v>70.55393980041245</c:v>
                </c:pt>
                <c:pt idx="41">
                  <c:v>69.3893527455024</c:v>
                </c:pt>
                <c:pt idx="42">
                  <c:v>68.22476569059236</c:v>
                </c:pt>
                <c:pt idx="43">
                  <c:v>67.0601786356823</c:v>
                </c:pt>
                <c:pt idx="44">
                  <c:v>65.89559158077225</c:v>
                </c:pt>
                <c:pt idx="45">
                  <c:v>64.7310045258622</c:v>
                </c:pt>
                <c:pt idx="46">
                  <c:v>63.56641747095216</c:v>
                </c:pt>
                <c:pt idx="47">
                  <c:v>62.40183041604212</c:v>
                </c:pt>
                <c:pt idx="48">
                  <c:v>61.237243361132066</c:v>
                </c:pt>
                <c:pt idx="49">
                  <c:v>60.072656306222015</c:v>
                </c:pt>
                <c:pt idx="50">
                  <c:v>58.90806925131197</c:v>
                </c:pt>
                <c:pt idx="51">
                  <c:v>57.743482196401914</c:v>
                </c:pt>
                <c:pt idx="52">
                  <c:v>56.57889514149187</c:v>
                </c:pt>
                <c:pt idx="53">
                  <c:v>55.414308086581826</c:v>
                </c:pt>
                <c:pt idx="54">
                  <c:v>54.24972103167178</c:v>
                </c:pt>
                <c:pt idx="55">
                  <c:v>53.085133976761725</c:v>
                </c:pt>
                <c:pt idx="56">
                  <c:v>51.92054692185168</c:v>
                </c:pt>
                <c:pt idx="57">
                  <c:v>50.75595986694164</c:v>
                </c:pt>
                <c:pt idx="58">
                  <c:v>49.59137281203158</c:v>
                </c:pt>
                <c:pt idx="59">
                  <c:v>48.426785757121536</c:v>
                </c:pt>
                <c:pt idx="60">
                  <c:v>47.26219870221149</c:v>
                </c:pt>
                <c:pt idx="61">
                  <c:v>46.097611647301434</c:v>
                </c:pt>
                <c:pt idx="62">
                  <c:v>44.93302459239139</c:v>
                </c:pt>
                <c:pt idx="63">
                  <c:v>43.76843753748135</c:v>
                </c:pt>
                <c:pt idx="64">
                  <c:v>42.60385048257129</c:v>
                </c:pt>
                <c:pt idx="65">
                  <c:v>41.439263427661245</c:v>
                </c:pt>
                <c:pt idx="66">
                  <c:v>40.2746763727512</c:v>
                </c:pt>
                <c:pt idx="67">
                  <c:v>39.11008931784116</c:v>
                </c:pt>
                <c:pt idx="68">
                  <c:v>37.9455022629311</c:v>
                </c:pt>
                <c:pt idx="69">
                  <c:v>36.78091520802106</c:v>
                </c:pt>
                <c:pt idx="70">
                  <c:v>35.61632815311101</c:v>
                </c:pt>
                <c:pt idx="71">
                  <c:v>34.451741098200955</c:v>
                </c:pt>
                <c:pt idx="72">
                  <c:v>33.28715404329091</c:v>
                </c:pt>
                <c:pt idx="73">
                  <c:v>32.12256698838087</c:v>
                </c:pt>
                <c:pt idx="74">
                  <c:v>30.95797993347081</c:v>
                </c:pt>
                <c:pt idx="75">
                  <c:v>29.793392878560766</c:v>
                </c:pt>
                <c:pt idx="76">
                  <c:v>28.628805823650723</c:v>
                </c:pt>
                <c:pt idx="77">
                  <c:v>27.464218768740665</c:v>
                </c:pt>
                <c:pt idx="78">
                  <c:v>26.29963171383062</c:v>
                </c:pt>
                <c:pt idx="79">
                  <c:v>25.135044658920577</c:v>
                </c:pt>
                <c:pt idx="80">
                  <c:v>23.97045760401052</c:v>
                </c:pt>
                <c:pt idx="81">
                  <c:v>22.805870549100476</c:v>
                </c:pt>
                <c:pt idx="82">
                  <c:v>21.641283494190432</c:v>
                </c:pt>
                <c:pt idx="83">
                  <c:v>20.476696439280374</c:v>
                </c:pt>
                <c:pt idx="84">
                  <c:v>19.31210938437033</c:v>
                </c:pt>
                <c:pt idx="85">
                  <c:v>18.147522329460287</c:v>
                </c:pt>
                <c:pt idx="86">
                  <c:v>16.982935274550243</c:v>
                </c:pt>
                <c:pt idx="87">
                  <c:v>15.818348219640185</c:v>
                </c:pt>
                <c:pt idx="88">
                  <c:v>14.653761164730142</c:v>
                </c:pt>
                <c:pt idx="89">
                  <c:v>13.489174109820098</c:v>
                </c:pt>
                <c:pt idx="90">
                  <c:v>12.32458705491004</c:v>
                </c:pt>
                <c:pt idx="91">
                  <c:v>11.159999999999997</c:v>
                </c:pt>
                <c:pt idx="92">
                  <c:v>9.995412945089953</c:v>
                </c:pt>
                <c:pt idx="93">
                  <c:v>8.830825890179895</c:v>
                </c:pt>
                <c:pt idx="94">
                  <c:v>7.666238835269851</c:v>
                </c:pt>
                <c:pt idx="95">
                  <c:v>6.501651780359808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RCDS!$K$1</c:f>
              <c:strCache>
                <c:ptCount val="1"/>
                <c:pt idx="0">
                  <c:v>HT/3K WR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noFill/>
              </a:ln>
            </c:spPr>
          </c:marker>
          <c:xVal>
            <c:numRef>
              <c:f>TA!$A$5:$A$97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RCDS!$K$2:$K$94</c:f>
              <c:numCache>
                <c:ptCount val="93"/>
                <c:pt idx="42">
                  <c:v>51.36</c:v>
                </c:pt>
                <c:pt idx="43">
                  <c:v>50</c:v>
                </c:pt>
                <c:pt idx="44">
                  <c:v>51.1</c:v>
                </c:pt>
                <c:pt idx="45">
                  <c:v>51.73</c:v>
                </c:pt>
                <c:pt idx="46">
                  <c:v>48.66</c:v>
                </c:pt>
                <c:pt idx="47">
                  <c:v>50.56</c:v>
                </c:pt>
                <c:pt idx="48">
                  <c:v>47.4</c:v>
                </c:pt>
                <c:pt idx="49">
                  <c:v>45.04</c:v>
                </c:pt>
                <c:pt idx="50">
                  <c:v>51.3</c:v>
                </c:pt>
                <c:pt idx="51">
                  <c:v>44.64</c:v>
                </c:pt>
                <c:pt idx="52">
                  <c:v>46.09</c:v>
                </c:pt>
                <c:pt idx="53">
                  <c:v>40.89</c:v>
                </c:pt>
                <c:pt idx="54">
                  <c:v>42.2</c:v>
                </c:pt>
                <c:pt idx="55">
                  <c:v>46.04</c:v>
                </c:pt>
                <c:pt idx="56">
                  <c:v>45.44</c:v>
                </c:pt>
                <c:pt idx="57">
                  <c:v>44.38</c:v>
                </c:pt>
                <c:pt idx="58">
                  <c:v>42.02</c:v>
                </c:pt>
                <c:pt idx="59">
                  <c:v>39.58</c:v>
                </c:pt>
                <c:pt idx="60">
                  <c:v>38.68</c:v>
                </c:pt>
                <c:pt idx="61">
                  <c:v>38.87</c:v>
                </c:pt>
                <c:pt idx="62">
                  <c:v>37.24</c:v>
                </c:pt>
                <c:pt idx="63">
                  <c:v>30.57</c:v>
                </c:pt>
                <c:pt idx="64">
                  <c:v>35.97</c:v>
                </c:pt>
                <c:pt idx="65">
                  <c:v>34.13</c:v>
                </c:pt>
                <c:pt idx="66">
                  <c:v>26.26</c:v>
                </c:pt>
                <c:pt idx="67">
                  <c:v>28.78</c:v>
                </c:pt>
                <c:pt idx="68">
                  <c:v>24.75</c:v>
                </c:pt>
                <c:pt idx="69">
                  <c:v>21.35</c:v>
                </c:pt>
                <c:pt idx="70">
                  <c:v>21.78</c:v>
                </c:pt>
                <c:pt idx="71">
                  <c:v>20</c:v>
                </c:pt>
                <c:pt idx="72">
                  <c:v>22.6</c:v>
                </c:pt>
                <c:pt idx="73">
                  <c:v>20.04</c:v>
                </c:pt>
                <c:pt idx="74">
                  <c:v>18.04</c:v>
                </c:pt>
                <c:pt idx="75">
                  <c:v>19.67</c:v>
                </c:pt>
                <c:pt idx="76">
                  <c:v>16.3</c:v>
                </c:pt>
                <c:pt idx="77">
                  <c:v>18.62</c:v>
                </c:pt>
                <c:pt idx="78">
                  <c:v>15.71</c:v>
                </c:pt>
                <c:pt idx="79">
                  <c:v>14.26</c:v>
                </c:pt>
                <c:pt idx="80">
                  <c:v>12.56</c:v>
                </c:pt>
                <c:pt idx="81">
                  <c:v>14.4</c:v>
                </c:pt>
                <c:pt idx="82">
                  <c:v>13.13</c:v>
                </c:pt>
                <c:pt idx="83">
                  <c:v>13.13</c:v>
                </c:pt>
                <c:pt idx="87">
                  <c:v>11.37</c:v>
                </c:pt>
                <c:pt idx="88">
                  <c:v>11.16</c:v>
                </c:pt>
              </c:numCache>
            </c:numRef>
          </c:yVal>
          <c:smooth val="0"/>
        </c:ser>
        <c:axId val="1582804"/>
        <c:axId val="14245237"/>
      </c:scatterChart>
      <c:valAx>
        <c:axId val="158280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45237"/>
        <c:crosses val="autoZero"/>
        <c:crossBetween val="midCat"/>
        <c:dispUnits/>
        <c:majorUnit val="10"/>
      </c:valAx>
      <c:valAx>
        <c:axId val="1424523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2804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0525"/>
          <c:y val="0"/>
          <c:w val="0.2825"/>
          <c:h val="0.1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COMPARISON CHART;
WOMEN'S JAVELIN THROW
STANDARDS IN METERS</a:t>
            </a:r>
          </a:p>
        </c:rich>
      </c:tx>
      <c:layout>
        <c:manualLayout>
          <c:xMode val="factor"/>
          <c:yMode val="factor"/>
          <c:x val="-0.2237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63"/>
          <c:w val="0.971"/>
          <c:h val="0.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TA!$O$1</c:f>
              <c:strCache>
                <c:ptCount val="1"/>
                <c:pt idx="0">
                  <c:v>JT/600 DS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TA!$Y$2:$Y$97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TA!$O$2:$O$97</c:f>
              <c:numCache>
                <c:ptCount val="96"/>
                <c:pt idx="7">
                  <c:v>15.38800434682084</c:v>
                </c:pt>
                <c:pt idx="8">
                  <c:v>34.36137285447781</c:v>
                </c:pt>
                <c:pt idx="9">
                  <c:v>45</c:v>
                </c:pt>
                <c:pt idx="10">
                  <c:v>52.627738355780075</c:v>
                </c:pt>
                <c:pt idx="11">
                  <c:v>58.435780800617174</c:v>
                </c:pt>
                <c:pt idx="12">
                  <c:v>62.93000000000001</c:v>
                </c:pt>
                <c:pt idx="13">
                  <c:v>66.37779832979632</c:v>
                </c:pt>
                <c:pt idx="14">
                  <c:v>68.93636276386442</c:v>
                </c:pt>
                <c:pt idx="15">
                  <c:v>70.70229769957976</c:v>
                </c:pt>
                <c:pt idx="16">
                  <c:v>71.7</c:v>
                </c:pt>
                <c:pt idx="17">
                  <c:v>71.7</c:v>
                </c:pt>
                <c:pt idx="18">
                  <c:v>71.7</c:v>
                </c:pt>
                <c:pt idx="19">
                  <c:v>71.7</c:v>
                </c:pt>
                <c:pt idx="20">
                  <c:v>71.7</c:v>
                </c:pt>
                <c:pt idx="21">
                  <c:v>71.7</c:v>
                </c:pt>
                <c:pt idx="22">
                  <c:v>71.7</c:v>
                </c:pt>
                <c:pt idx="23">
                  <c:v>71.7</c:v>
                </c:pt>
                <c:pt idx="24">
                  <c:v>71.7</c:v>
                </c:pt>
                <c:pt idx="25">
                  <c:v>71.7</c:v>
                </c:pt>
                <c:pt idx="26">
                  <c:v>71.7</c:v>
                </c:pt>
                <c:pt idx="27">
                  <c:v>71.7</c:v>
                </c:pt>
                <c:pt idx="28">
                  <c:v>71.03709693869341</c:v>
                </c:pt>
                <c:pt idx="29">
                  <c:v>70.04036880459435</c:v>
                </c:pt>
                <c:pt idx="30">
                  <c:v>69.0436406704953</c:v>
                </c:pt>
                <c:pt idx="31">
                  <c:v>68.04691253639623</c:v>
                </c:pt>
                <c:pt idx="32">
                  <c:v>67.05018440229718</c:v>
                </c:pt>
                <c:pt idx="33">
                  <c:v>66.05345626819812</c:v>
                </c:pt>
                <c:pt idx="34">
                  <c:v>65.05672813409906</c:v>
                </c:pt>
                <c:pt idx="35">
                  <c:v>64.06</c:v>
                </c:pt>
                <c:pt idx="36">
                  <c:v>63.063271865900944</c:v>
                </c:pt>
                <c:pt idx="37">
                  <c:v>62.066543731801886</c:v>
                </c:pt>
                <c:pt idx="38">
                  <c:v>61.06981559770283</c:v>
                </c:pt>
                <c:pt idx="39">
                  <c:v>60.07308746360377</c:v>
                </c:pt>
                <c:pt idx="40">
                  <c:v>59.07635932950471</c:v>
                </c:pt>
                <c:pt idx="41">
                  <c:v>58.07963119540565</c:v>
                </c:pt>
                <c:pt idx="42">
                  <c:v>57.082903061306595</c:v>
                </c:pt>
                <c:pt idx="43">
                  <c:v>56.08617492720754</c:v>
                </c:pt>
                <c:pt idx="44">
                  <c:v>55.08944679310848</c:v>
                </c:pt>
                <c:pt idx="45">
                  <c:v>54.09271865900942</c:v>
                </c:pt>
                <c:pt idx="46">
                  <c:v>53.09599052491036</c:v>
                </c:pt>
                <c:pt idx="47">
                  <c:v>52.099262390811305</c:v>
                </c:pt>
                <c:pt idx="48">
                  <c:v>51.10253425671225</c:v>
                </c:pt>
                <c:pt idx="49">
                  <c:v>50.10580612261319</c:v>
                </c:pt>
                <c:pt idx="50">
                  <c:v>49.10907798851413</c:v>
                </c:pt>
                <c:pt idx="51">
                  <c:v>48.11234985441507</c:v>
                </c:pt>
                <c:pt idx="52">
                  <c:v>47.115621720316014</c:v>
                </c:pt>
                <c:pt idx="53">
                  <c:v>46.118893586216956</c:v>
                </c:pt>
                <c:pt idx="54">
                  <c:v>45.1221654521179</c:v>
                </c:pt>
                <c:pt idx="55">
                  <c:v>44.12543731801884</c:v>
                </c:pt>
                <c:pt idx="56">
                  <c:v>43.12870918391978</c:v>
                </c:pt>
                <c:pt idx="57">
                  <c:v>42.13198104982072</c:v>
                </c:pt>
                <c:pt idx="58">
                  <c:v>41.135252915721665</c:v>
                </c:pt>
                <c:pt idx="59">
                  <c:v>40.13852478162261</c:v>
                </c:pt>
                <c:pt idx="60">
                  <c:v>39.14179664752355</c:v>
                </c:pt>
                <c:pt idx="61">
                  <c:v>38.14506851342449</c:v>
                </c:pt>
                <c:pt idx="62">
                  <c:v>37.14834037932543</c:v>
                </c:pt>
                <c:pt idx="63">
                  <c:v>36.151612245226374</c:v>
                </c:pt>
                <c:pt idx="64">
                  <c:v>35.154884111127316</c:v>
                </c:pt>
                <c:pt idx="65">
                  <c:v>34.15815597702826</c:v>
                </c:pt>
                <c:pt idx="66">
                  <c:v>33.1614278429292</c:v>
                </c:pt>
                <c:pt idx="67">
                  <c:v>32.16469970883014</c:v>
                </c:pt>
                <c:pt idx="68">
                  <c:v>31.167971574731084</c:v>
                </c:pt>
                <c:pt idx="69">
                  <c:v>30.171243440632026</c:v>
                </c:pt>
                <c:pt idx="70">
                  <c:v>29.174515306532967</c:v>
                </c:pt>
                <c:pt idx="71">
                  <c:v>28.17778717243391</c:v>
                </c:pt>
                <c:pt idx="72">
                  <c:v>27.18105903833485</c:v>
                </c:pt>
                <c:pt idx="73">
                  <c:v>26.184330904235793</c:v>
                </c:pt>
                <c:pt idx="74">
                  <c:v>25.187602770136735</c:v>
                </c:pt>
                <c:pt idx="75">
                  <c:v>24.190874636037677</c:v>
                </c:pt>
                <c:pt idx="76">
                  <c:v>23.19414650193862</c:v>
                </c:pt>
                <c:pt idx="77">
                  <c:v>22.19741836783956</c:v>
                </c:pt>
                <c:pt idx="78">
                  <c:v>21.200690233740502</c:v>
                </c:pt>
                <c:pt idx="79">
                  <c:v>20.203962099641444</c:v>
                </c:pt>
                <c:pt idx="80">
                  <c:v>19.207233965542386</c:v>
                </c:pt>
                <c:pt idx="81">
                  <c:v>18.210505831443328</c:v>
                </c:pt>
                <c:pt idx="82">
                  <c:v>17.21377769734427</c:v>
                </c:pt>
                <c:pt idx="83">
                  <c:v>16.21704956324521</c:v>
                </c:pt>
                <c:pt idx="84">
                  <c:v>15.220321429146153</c:v>
                </c:pt>
                <c:pt idx="85">
                  <c:v>14.223593295047095</c:v>
                </c:pt>
                <c:pt idx="86">
                  <c:v>13.226865160948037</c:v>
                </c:pt>
                <c:pt idx="87">
                  <c:v>12.230137026848979</c:v>
                </c:pt>
                <c:pt idx="88">
                  <c:v>11.233408892749921</c:v>
                </c:pt>
                <c:pt idx="89">
                  <c:v>10.236680758650863</c:v>
                </c:pt>
                <c:pt idx="90">
                  <c:v>9.239952624551805</c:v>
                </c:pt>
                <c:pt idx="91">
                  <c:v>8.243224490452747</c:v>
                </c:pt>
                <c:pt idx="92">
                  <c:v>7.246496356353688</c:v>
                </c:pt>
                <c:pt idx="93">
                  <c:v>6.24976822225463</c:v>
                </c:pt>
                <c:pt idx="94">
                  <c:v>5.253040088155572</c:v>
                </c:pt>
                <c:pt idx="95">
                  <c:v>4.256311954056514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TA!$P$1</c:f>
              <c:strCache>
                <c:ptCount val="1"/>
                <c:pt idx="0">
                  <c:v>JT/500 DS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TA!$Y$2:$Y$97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TA!$P$2:$P$97</c:f>
              <c:numCache>
                <c:ptCount val="96"/>
                <c:pt idx="7">
                  <c:v>16.856714191482645</c:v>
                </c:pt>
                <c:pt idx="8">
                  <c:v>37.640998038486345</c:v>
                </c:pt>
                <c:pt idx="9">
                  <c:v>49.295030175464944</c:v>
                </c:pt>
                <c:pt idx="10">
                  <c:v>57.650798895881174</c:v>
                </c:pt>
                <c:pt idx="11">
                  <c:v>64.01319061985063</c:v>
                </c:pt>
                <c:pt idx="12">
                  <c:v>68.9363610876002</c:v>
                </c:pt>
                <c:pt idx="13">
                  <c:v>72.71323492551636</c:v>
                </c:pt>
                <c:pt idx="14">
                  <c:v>75.51600183625543</c:v>
                </c:pt>
                <c:pt idx="15">
                  <c:v>77.45048663501088</c:v>
                </c:pt>
                <c:pt idx="16">
                  <c:v>78.54341474624081</c:v>
                </c:pt>
                <c:pt idx="17">
                  <c:v>78.54341474624081</c:v>
                </c:pt>
                <c:pt idx="18">
                  <c:v>78.54341474624081</c:v>
                </c:pt>
                <c:pt idx="19">
                  <c:v>78.54341474624081</c:v>
                </c:pt>
                <c:pt idx="20">
                  <c:v>78.54341474624081</c:v>
                </c:pt>
                <c:pt idx="21">
                  <c:v>78.54341474624081</c:v>
                </c:pt>
                <c:pt idx="22">
                  <c:v>78.54341474624081</c:v>
                </c:pt>
                <c:pt idx="23">
                  <c:v>78.54341474624081</c:v>
                </c:pt>
                <c:pt idx="24">
                  <c:v>78.54341474624081</c:v>
                </c:pt>
                <c:pt idx="25">
                  <c:v>78.54341474624081</c:v>
                </c:pt>
                <c:pt idx="26">
                  <c:v>78.54341474624081</c:v>
                </c:pt>
                <c:pt idx="27">
                  <c:v>78.54341474624081</c:v>
                </c:pt>
                <c:pt idx="28">
                  <c:v>77.93640613416596</c:v>
                </c:pt>
                <c:pt idx="29">
                  <c:v>76.82752155322251</c:v>
                </c:pt>
                <c:pt idx="30">
                  <c:v>75.71863697227909</c:v>
                </c:pt>
                <c:pt idx="31">
                  <c:v>74.60975239133563</c:v>
                </c:pt>
                <c:pt idx="32">
                  <c:v>73.5008678103922</c:v>
                </c:pt>
                <c:pt idx="33">
                  <c:v>72.39198322944875</c:v>
                </c:pt>
                <c:pt idx="34">
                  <c:v>71.28309864850532</c:v>
                </c:pt>
                <c:pt idx="35">
                  <c:v>70.17421406756188</c:v>
                </c:pt>
                <c:pt idx="36">
                  <c:v>69.06532948661844</c:v>
                </c:pt>
                <c:pt idx="37">
                  <c:v>67.956444905675</c:v>
                </c:pt>
                <c:pt idx="38">
                  <c:v>66.84756032473155</c:v>
                </c:pt>
                <c:pt idx="39">
                  <c:v>65.73867574378812</c:v>
                </c:pt>
                <c:pt idx="40">
                  <c:v>64.62979116284467</c:v>
                </c:pt>
                <c:pt idx="41">
                  <c:v>63.52090658190124</c:v>
                </c:pt>
                <c:pt idx="42">
                  <c:v>62.4120220009578</c:v>
                </c:pt>
                <c:pt idx="43">
                  <c:v>61.30313742001435</c:v>
                </c:pt>
                <c:pt idx="44">
                  <c:v>60.19425283907091</c:v>
                </c:pt>
                <c:pt idx="45">
                  <c:v>59.085368258127474</c:v>
                </c:pt>
                <c:pt idx="46">
                  <c:v>57.976483677184035</c:v>
                </c:pt>
                <c:pt idx="47">
                  <c:v>56.867599096240596</c:v>
                </c:pt>
                <c:pt idx="48">
                  <c:v>55.75871451529716</c:v>
                </c:pt>
                <c:pt idx="49">
                  <c:v>54.64982993435372</c:v>
                </c:pt>
                <c:pt idx="50">
                  <c:v>53.54094535341027</c:v>
                </c:pt>
                <c:pt idx="51">
                  <c:v>52.43206077246683</c:v>
                </c:pt>
                <c:pt idx="52">
                  <c:v>51.323176191523395</c:v>
                </c:pt>
                <c:pt idx="53">
                  <c:v>50.21429161057995</c:v>
                </c:pt>
                <c:pt idx="54">
                  <c:v>49.10540702963651</c:v>
                </c:pt>
                <c:pt idx="55">
                  <c:v>47.99652244869307</c:v>
                </c:pt>
                <c:pt idx="56">
                  <c:v>46.88763786774963</c:v>
                </c:pt>
                <c:pt idx="57">
                  <c:v>45.77875328680619</c:v>
                </c:pt>
                <c:pt idx="58">
                  <c:v>44.669868705862754</c:v>
                </c:pt>
                <c:pt idx="59">
                  <c:v>43.560984124919315</c:v>
                </c:pt>
                <c:pt idx="60">
                  <c:v>42.452099543975876</c:v>
                </c:pt>
                <c:pt idx="61">
                  <c:v>41.34321496303244</c:v>
                </c:pt>
                <c:pt idx="62">
                  <c:v>40.234330382089</c:v>
                </c:pt>
                <c:pt idx="63">
                  <c:v>39.12544580114556</c:v>
                </c:pt>
                <c:pt idx="64">
                  <c:v>38.01656122020212</c:v>
                </c:pt>
                <c:pt idx="65">
                  <c:v>36.90767663925868</c:v>
                </c:pt>
                <c:pt idx="66">
                  <c:v>35.79879205831523</c:v>
                </c:pt>
                <c:pt idx="67">
                  <c:v>34.68990747737179</c:v>
                </c:pt>
                <c:pt idx="68">
                  <c:v>33.58102289642835</c:v>
                </c:pt>
                <c:pt idx="69">
                  <c:v>32.47213831548491</c:v>
                </c:pt>
                <c:pt idx="70">
                  <c:v>31.363253734541473</c:v>
                </c:pt>
                <c:pt idx="71">
                  <c:v>30.254369153598034</c:v>
                </c:pt>
                <c:pt idx="72">
                  <c:v>29.145484572654595</c:v>
                </c:pt>
                <c:pt idx="73">
                  <c:v>28.036599991711157</c:v>
                </c:pt>
                <c:pt idx="74">
                  <c:v>26.927715410767718</c:v>
                </c:pt>
                <c:pt idx="75">
                  <c:v>25.81883082982428</c:v>
                </c:pt>
                <c:pt idx="76">
                  <c:v>24.70994624888084</c:v>
                </c:pt>
                <c:pt idx="77">
                  <c:v>23.6010616679374</c:v>
                </c:pt>
                <c:pt idx="78">
                  <c:v>22.492177086993962</c:v>
                </c:pt>
                <c:pt idx="79">
                  <c:v>21.38329250605051</c:v>
                </c:pt>
                <c:pt idx="80">
                  <c:v>20.27440792510707</c:v>
                </c:pt>
                <c:pt idx="81">
                  <c:v>19.16552334416363</c:v>
                </c:pt>
                <c:pt idx="82">
                  <c:v>18.056638763220192</c:v>
                </c:pt>
                <c:pt idx="83">
                  <c:v>16.947754182276753</c:v>
                </c:pt>
                <c:pt idx="84">
                  <c:v>15.838869601333315</c:v>
                </c:pt>
                <c:pt idx="85">
                  <c:v>14.729985020389876</c:v>
                </c:pt>
                <c:pt idx="86">
                  <c:v>13.621100439446437</c:v>
                </c:pt>
                <c:pt idx="87">
                  <c:v>12.512215858502998</c:v>
                </c:pt>
                <c:pt idx="88">
                  <c:v>11.403331277559559</c:v>
                </c:pt>
                <c:pt idx="89">
                  <c:v>10.29444669661612</c:v>
                </c:pt>
                <c:pt idx="90">
                  <c:v>9.185562115672681</c:v>
                </c:pt>
                <c:pt idx="91">
                  <c:v>8.076677534729228</c:v>
                </c:pt>
                <c:pt idx="92">
                  <c:v>6.967792953785789</c:v>
                </c:pt>
                <c:pt idx="93">
                  <c:v>5.85890837284235</c:v>
                </c:pt>
                <c:pt idx="94">
                  <c:v>4.750023791898911</c:v>
                </c:pt>
                <c:pt idx="95">
                  <c:v>3.6411392109554725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TA!$Q$1</c:f>
              <c:strCache>
                <c:ptCount val="1"/>
                <c:pt idx="0">
                  <c:v>JT/400 DS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TA!$Y$2:$Y$97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TA!$Q$2:$Q$97</c:f>
              <c:numCache>
                <c:ptCount val="96"/>
                <c:pt idx="7">
                  <c:v>18.846379404720302</c:v>
                </c:pt>
                <c:pt idx="8">
                  <c:v>42.08391517749586</c:v>
                </c:pt>
                <c:pt idx="9">
                  <c:v>55.113519212621505</c:v>
                </c:pt>
                <c:pt idx="10">
                  <c:v>64.45555264418006</c:v>
                </c:pt>
                <c:pt idx="11">
                  <c:v>71.56892284131897</c:v>
                </c:pt>
                <c:pt idx="12">
                  <c:v>77.0731947566727</c:v>
                </c:pt>
                <c:pt idx="13">
                  <c:v>81.29586807868323</c:v>
                </c:pt>
                <c:pt idx="14">
                  <c:v>84.42945674743305</c:v>
                </c:pt>
                <c:pt idx="15">
                  <c:v>86.59227650316164</c:v>
                </c:pt>
                <c:pt idx="16">
                  <c:v>87.81420727877693</c:v>
                </c:pt>
                <c:pt idx="17">
                  <c:v>87.81420727877693</c:v>
                </c:pt>
                <c:pt idx="18">
                  <c:v>87.81420727877693</c:v>
                </c:pt>
                <c:pt idx="19">
                  <c:v>87.81420727877693</c:v>
                </c:pt>
                <c:pt idx="20">
                  <c:v>87.81420727877693</c:v>
                </c:pt>
                <c:pt idx="21">
                  <c:v>87.81420727877693</c:v>
                </c:pt>
                <c:pt idx="22">
                  <c:v>87.81420727877693</c:v>
                </c:pt>
                <c:pt idx="23">
                  <c:v>87.81420727877693</c:v>
                </c:pt>
                <c:pt idx="24">
                  <c:v>87.81420727877693</c:v>
                </c:pt>
                <c:pt idx="25">
                  <c:v>87.81420727877693</c:v>
                </c:pt>
                <c:pt idx="26">
                  <c:v>87.81420727877693</c:v>
                </c:pt>
                <c:pt idx="27">
                  <c:v>87.81420727877693</c:v>
                </c:pt>
                <c:pt idx="28">
                  <c:v>87.13555101901335</c:v>
                </c:pt>
                <c:pt idx="29">
                  <c:v>85.8957803679179</c:v>
                </c:pt>
                <c:pt idx="30">
                  <c:v>84.65600971682244</c:v>
                </c:pt>
                <c:pt idx="31">
                  <c:v>83.416239065727</c:v>
                </c:pt>
                <c:pt idx="32">
                  <c:v>82.17646841463156</c:v>
                </c:pt>
                <c:pt idx="33">
                  <c:v>80.9366977635361</c:v>
                </c:pt>
                <c:pt idx="34">
                  <c:v>79.69692711244065</c:v>
                </c:pt>
                <c:pt idx="35">
                  <c:v>78.45715646134519</c:v>
                </c:pt>
                <c:pt idx="36">
                  <c:v>77.21738581024974</c:v>
                </c:pt>
                <c:pt idx="37">
                  <c:v>75.9776151591543</c:v>
                </c:pt>
                <c:pt idx="38">
                  <c:v>74.73784450805886</c:v>
                </c:pt>
                <c:pt idx="39">
                  <c:v>73.4980738569634</c:v>
                </c:pt>
                <c:pt idx="40">
                  <c:v>72.25830320586795</c:v>
                </c:pt>
                <c:pt idx="41">
                  <c:v>71.01853255477249</c:v>
                </c:pt>
                <c:pt idx="42">
                  <c:v>69.77876190367705</c:v>
                </c:pt>
                <c:pt idx="43">
                  <c:v>68.5389912525816</c:v>
                </c:pt>
                <c:pt idx="44">
                  <c:v>67.29922060148616</c:v>
                </c:pt>
                <c:pt idx="45">
                  <c:v>66.0594499503907</c:v>
                </c:pt>
                <c:pt idx="46">
                  <c:v>64.81967929929525</c:v>
                </c:pt>
                <c:pt idx="47">
                  <c:v>63.579908648199805</c:v>
                </c:pt>
                <c:pt idx="48">
                  <c:v>62.34013799710435</c:v>
                </c:pt>
                <c:pt idx="49">
                  <c:v>61.100367346008895</c:v>
                </c:pt>
                <c:pt idx="50">
                  <c:v>59.860596694913454</c:v>
                </c:pt>
                <c:pt idx="51">
                  <c:v>58.620826043818</c:v>
                </c:pt>
                <c:pt idx="52">
                  <c:v>57.381055392722544</c:v>
                </c:pt>
                <c:pt idx="53">
                  <c:v>56.1412847416271</c:v>
                </c:pt>
                <c:pt idx="54">
                  <c:v>54.90151409053165</c:v>
                </c:pt>
                <c:pt idx="55">
                  <c:v>53.66174343943621</c:v>
                </c:pt>
                <c:pt idx="56">
                  <c:v>52.42197278834075</c:v>
                </c:pt>
                <c:pt idx="57">
                  <c:v>51.1822021372453</c:v>
                </c:pt>
                <c:pt idx="58">
                  <c:v>49.94243148614986</c:v>
                </c:pt>
                <c:pt idx="59">
                  <c:v>48.7026608350544</c:v>
                </c:pt>
                <c:pt idx="60">
                  <c:v>47.46289018395895</c:v>
                </c:pt>
                <c:pt idx="61">
                  <c:v>46.22311953286351</c:v>
                </c:pt>
                <c:pt idx="62">
                  <c:v>44.98334888176805</c:v>
                </c:pt>
                <c:pt idx="63">
                  <c:v>43.7435782306726</c:v>
                </c:pt>
                <c:pt idx="64">
                  <c:v>42.503807579577156</c:v>
                </c:pt>
                <c:pt idx="65">
                  <c:v>41.2640369284817</c:v>
                </c:pt>
                <c:pt idx="66">
                  <c:v>40.02426627738626</c:v>
                </c:pt>
                <c:pt idx="67">
                  <c:v>38.784495626290806</c:v>
                </c:pt>
                <c:pt idx="68">
                  <c:v>37.54472497519535</c:v>
                </c:pt>
                <c:pt idx="69">
                  <c:v>36.30495432409991</c:v>
                </c:pt>
                <c:pt idx="70">
                  <c:v>35.065183673004455</c:v>
                </c:pt>
                <c:pt idx="71">
                  <c:v>33.825413021909</c:v>
                </c:pt>
                <c:pt idx="72">
                  <c:v>32.58564237081356</c:v>
                </c:pt>
                <c:pt idx="73">
                  <c:v>31.345871719718104</c:v>
                </c:pt>
                <c:pt idx="74">
                  <c:v>30.10610106862265</c:v>
                </c:pt>
                <c:pt idx="75">
                  <c:v>28.86633041752721</c:v>
                </c:pt>
                <c:pt idx="76">
                  <c:v>27.626559766431754</c:v>
                </c:pt>
                <c:pt idx="77">
                  <c:v>26.3867891153363</c:v>
                </c:pt>
                <c:pt idx="78">
                  <c:v>25.14701846424086</c:v>
                </c:pt>
                <c:pt idx="79">
                  <c:v>23.907247813145403</c:v>
                </c:pt>
                <c:pt idx="80">
                  <c:v>22.667477162049963</c:v>
                </c:pt>
                <c:pt idx="81">
                  <c:v>21.427706510954508</c:v>
                </c:pt>
                <c:pt idx="82">
                  <c:v>20.187935859859053</c:v>
                </c:pt>
                <c:pt idx="83">
                  <c:v>18.948165208763612</c:v>
                </c:pt>
                <c:pt idx="84">
                  <c:v>17.708394557668157</c:v>
                </c:pt>
                <c:pt idx="85">
                  <c:v>16.468623906572702</c:v>
                </c:pt>
                <c:pt idx="86">
                  <c:v>15.228853255477262</c:v>
                </c:pt>
                <c:pt idx="87">
                  <c:v>13.989082604381807</c:v>
                </c:pt>
                <c:pt idx="88">
                  <c:v>12.749311953286352</c:v>
                </c:pt>
                <c:pt idx="89">
                  <c:v>11.509541302190911</c:v>
                </c:pt>
                <c:pt idx="90">
                  <c:v>10.269770651095456</c:v>
                </c:pt>
                <c:pt idx="91">
                  <c:v>9.030000000000001</c:v>
                </c:pt>
                <c:pt idx="92">
                  <c:v>7.79022934890456</c:v>
                </c:pt>
                <c:pt idx="93">
                  <c:v>6.5504586978091055</c:v>
                </c:pt>
                <c:pt idx="94">
                  <c:v>5.310688046713665</c:v>
                </c:pt>
                <c:pt idx="95">
                  <c:v>4.07091739561821</c:v>
                </c:pt>
              </c:numCache>
            </c:numRef>
          </c:yVal>
          <c:smooth val="0"/>
        </c:ser>
        <c:axId val="61098270"/>
        <c:axId val="13013519"/>
      </c:scatterChart>
      <c:valAx>
        <c:axId val="6109827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13519"/>
        <c:crosses val="autoZero"/>
        <c:crossBetween val="midCat"/>
        <c:dispUnits/>
        <c:majorUnit val="10"/>
      </c:valAx>
      <c:valAx>
        <c:axId val="1301351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98270"/>
        <c:crosses val="autoZero"/>
        <c:crossBetween val="midCat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875"/>
          <c:y val="0.003"/>
          <c:w val="0.27725"/>
          <c:h val="0.2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WOMEN'S DISTANCE STANDARDS 
AND RECORDS IN METERS</a:t>
            </a:r>
          </a:p>
        </c:rich>
      </c:tx>
      <c:layout>
        <c:manualLayout>
          <c:xMode val="factor"/>
          <c:yMode val="factor"/>
          <c:x val="-0.28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505"/>
          <c:w val="0.9465"/>
          <c:h val="0.753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TA!$O$1</c:f>
              <c:strCache>
                <c:ptCount val="1"/>
                <c:pt idx="0">
                  <c:v>JT/600 DS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TA!$A$2:$A$97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TA!$O$2:$O$97</c:f>
              <c:numCache>
                <c:ptCount val="96"/>
                <c:pt idx="7">
                  <c:v>15.38800434682084</c:v>
                </c:pt>
                <c:pt idx="8">
                  <c:v>34.36137285447781</c:v>
                </c:pt>
                <c:pt idx="9">
                  <c:v>45</c:v>
                </c:pt>
                <c:pt idx="10">
                  <c:v>52.627738355780075</c:v>
                </c:pt>
                <c:pt idx="11">
                  <c:v>58.435780800617174</c:v>
                </c:pt>
                <c:pt idx="12">
                  <c:v>62.93000000000001</c:v>
                </c:pt>
                <c:pt idx="13">
                  <c:v>66.37779832979632</c:v>
                </c:pt>
                <c:pt idx="14">
                  <c:v>68.93636276386442</c:v>
                </c:pt>
                <c:pt idx="15">
                  <c:v>70.70229769957976</c:v>
                </c:pt>
                <c:pt idx="16">
                  <c:v>71.7</c:v>
                </c:pt>
                <c:pt idx="17">
                  <c:v>71.7</c:v>
                </c:pt>
                <c:pt idx="18">
                  <c:v>71.7</c:v>
                </c:pt>
                <c:pt idx="19">
                  <c:v>71.7</c:v>
                </c:pt>
                <c:pt idx="20">
                  <c:v>71.7</c:v>
                </c:pt>
                <c:pt idx="21">
                  <c:v>71.7</c:v>
                </c:pt>
                <c:pt idx="22">
                  <c:v>71.7</c:v>
                </c:pt>
                <c:pt idx="23">
                  <c:v>71.7</c:v>
                </c:pt>
                <c:pt idx="24">
                  <c:v>71.7</c:v>
                </c:pt>
                <c:pt idx="25">
                  <c:v>71.7</c:v>
                </c:pt>
                <c:pt idx="26">
                  <c:v>71.7</c:v>
                </c:pt>
                <c:pt idx="27">
                  <c:v>71.7</c:v>
                </c:pt>
                <c:pt idx="28">
                  <c:v>71.03709693869341</c:v>
                </c:pt>
                <c:pt idx="29">
                  <c:v>70.04036880459435</c:v>
                </c:pt>
                <c:pt idx="30">
                  <c:v>69.0436406704953</c:v>
                </c:pt>
                <c:pt idx="31">
                  <c:v>68.04691253639623</c:v>
                </c:pt>
                <c:pt idx="32">
                  <c:v>67.05018440229718</c:v>
                </c:pt>
                <c:pt idx="33">
                  <c:v>66.05345626819812</c:v>
                </c:pt>
                <c:pt idx="34">
                  <c:v>65.05672813409906</c:v>
                </c:pt>
                <c:pt idx="35">
                  <c:v>64.06</c:v>
                </c:pt>
                <c:pt idx="36">
                  <c:v>63.063271865900944</c:v>
                </c:pt>
                <c:pt idx="37">
                  <c:v>62.066543731801886</c:v>
                </c:pt>
                <c:pt idx="38">
                  <c:v>61.06981559770283</c:v>
                </c:pt>
                <c:pt idx="39">
                  <c:v>60.07308746360377</c:v>
                </c:pt>
                <c:pt idx="40">
                  <c:v>59.07635932950471</c:v>
                </c:pt>
                <c:pt idx="41">
                  <c:v>58.07963119540565</c:v>
                </c:pt>
                <c:pt idx="42">
                  <c:v>57.082903061306595</c:v>
                </c:pt>
                <c:pt idx="43">
                  <c:v>56.08617492720754</c:v>
                </c:pt>
                <c:pt idx="44">
                  <c:v>55.08944679310848</c:v>
                </c:pt>
                <c:pt idx="45">
                  <c:v>54.09271865900942</c:v>
                </c:pt>
                <c:pt idx="46">
                  <c:v>53.09599052491036</c:v>
                </c:pt>
                <c:pt idx="47">
                  <c:v>52.099262390811305</c:v>
                </c:pt>
                <c:pt idx="48">
                  <c:v>51.10253425671225</c:v>
                </c:pt>
                <c:pt idx="49">
                  <c:v>50.10580612261319</c:v>
                </c:pt>
                <c:pt idx="50">
                  <c:v>49.10907798851413</c:v>
                </c:pt>
                <c:pt idx="51">
                  <c:v>48.11234985441507</c:v>
                </c:pt>
                <c:pt idx="52">
                  <c:v>47.115621720316014</c:v>
                </c:pt>
                <c:pt idx="53">
                  <c:v>46.118893586216956</c:v>
                </c:pt>
                <c:pt idx="54">
                  <c:v>45.1221654521179</c:v>
                </c:pt>
                <c:pt idx="55">
                  <c:v>44.12543731801884</c:v>
                </c:pt>
                <c:pt idx="56">
                  <c:v>43.12870918391978</c:v>
                </c:pt>
                <c:pt idx="57">
                  <c:v>42.13198104982072</c:v>
                </c:pt>
                <c:pt idx="58">
                  <c:v>41.135252915721665</c:v>
                </c:pt>
                <c:pt idx="59">
                  <c:v>40.13852478162261</c:v>
                </c:pt>
                <c:pt idx="60">
                  <c:v>39.14179664752355</c:v>
                </c:pt>
                <c:pt idx="61">
                  <c:v>38.14506851342449</c:v>
                </c:pt>
                <c:pt idx="62">
                  <c:v>37.14834037932543</c:v>
                </c:pt>
                <c:pt idx="63">
                  <c:v>36.151612245226374</c:v>
                </c:pt>
                <c:pt idx="64">
                  <c:v>35.154884111127316</c:v>
                </c:pt>
                <c:pt idx="65">
                  <c:v>34.15815597702826</c:v>
                </c:pt>
                <c:pt idx="66">
                  <c:v>33.1614278429292</c:v>
                </c:pt>
                <c:pt idx="67">
                  <c:v>32.16469970883014</c:v>
                </c:pt>
                <c:pt idx="68">
                  <c:v>31.167971574731084</c:v>
                </c:pt>
                <c:pt idx="69">
                  <c:v>30.171243440632026</c:v>
                </c:pt>
                <c:pt idx="70">
                  <c:v>29.174515306532967</c:v>
                </c:pt>
                <c:pt idx="71">
                  <c:v>28.17778717243391</c:v>
                </c:pt>
                <c:pt idx="72">
                  <c:v>27.18105903833485</c:v>
                </c:pt>
                <c:pt idx="73">
                  <c:v>26.184330904235793</c:v>
                </c:pt>
                <c:pt idx="74">
                  <c:v>25.187602770136735</c:v>
                </c:pt>
                <c:pt idx="75">
                  <c:v>24.190874636037677</c:v>
                </c:pt>
                <c:pt idx="76">
                  <c:v>23.19414650193862</c:v>
                </c:pt>
                <c:pt idx="77">
                  <c:v>22.19741836783956</c:v>
                </c:pt>
                <c:pt idx="78">
                  <c:v>21.200690233740502</c:v>
                </c:pt>
                <c:pt idx="79">
                  <c:v>20.203962099641444</c:v>
                </c:pt>
                <c:pt idx="80">
                  <c:v>19.207233965542386</c:v>
                </c:pt>
                <c:pt idx="81">
                  <c:v>18.210505831443328</c:v>
                </c:pt>
                <c:pt idx="82">
                  <c:v>17.21377769734427</c:v>
                </c:pt>
                <c:pt idx="83">
                  <c:v>16.21704956324521</c:v>
                </c:pt>
                <c:pt idx="84">
                  <c:v>15.220321429146153</c:v>
                </c:pt>
                <c:pt idx="85">
                  <c:v>14.223593295047095</c:v>
                </c:pt>
                <c:pt idx="86">
                  <c:v>13.226865160948037</c:v>
                </c:pt>
                <c:pt idx="87">
                  <c:v>12.230137026848979</c:v>
                </c:pt>
                <c:pt idx="88">
                  <c:v>11.233408892749921</c:v>
                </c:pt>
                <c:pt idx="89">
                  <c:v>10.236680758650863</c:v>
                </c:pt>
                <c:pt idx="90">
                  <c:v>9.239952624551805</c:v>
                </c:pt>
                <c:pt idx="91">
                  <c:v>8.243224490452747</c:v>
                </c:pt>
                <c:pt idx="92">
                  <c:v>7.246496356353688</c:v>
                </c:pt>
                <c:pt idx="93">
                  <c:v>6.24976822225463</c:v>
                </c:pt>
                <c:pt idx="94">
                  <c:v>5.253040088155572</c:v>
                </c:pt>
                <c:pt idx="95">
                  <c:v>4.256311954056514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RCDS!$O$1</c:f>
              <c:strCache>
                <c:ptCount val="1"/>
                <c:pt idx="0">
                  <c:v>JT/600 WR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noFill/>
              </a:ln>
            </c:spPr>
          </c:marker>
          <c:xVal>
            <c:numRef>
              <c:f>TA!$A$5:$A$97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RCDS!$O$2:$O$94</c:f>
              <c:numCache>
                <c:ptCount val="93"/>
                <c:pt idx="6">
                  <c:v>41.04</c:v>
                </c:pt>
                <c:pt idx="8">
                  <c:v>46.53</c:v>
                </c:pt>
                <c:pt idx="9">
                  <c:v>62.93</c:v>
                </c:pt>
                <c:pt idx="27">
                  <c:v>67</c:v>
                </c:pt>
                <c:pt idx="28">
                  <c:v>64.88</c:v>
                </c:pt>
                <c:pt idx="29">
                  <c:v>64.23</c:v>
                </c:pt>
                <c:pt idx="30">
                  <c:v>60.02</c:v>
                </c:pt>
                <c:pt idx="31">
                  <c:v>56.96</c:v>
                </c:pt>
                <c:pt idx="32">
                  <c:v>64.06</c:v>
                </c:pt>
                <c:pt idx="33">
                  <c:v>57.84</c:v>
                </c:pt>
                <c:pt idx="34">
                  <c:v>51.12</c:v>
                </c:pt>
                <c:pt idx="35">
                  <c:v>48.32</c:v>
                </c:pt>
                <c:pt idx="36">
                  <c:v>46.62</c:v>
                </c:pt>
                <c:pt idx="37">
                  <c:v>47.74</c:v>
                </c:pt>
                <c:pt idx="38">
                  <c:v>43.9</c:v>
                </c:pt>
                <c:pt idx="39">
                  <c:v>47</c:v>
                </c:pt>
                <c:pt idx="40">
                  <c:v>40.58</c:v>
                </c:pt>
                <c:pt idx="41">
                  <c:v>43.92</c:v>
                </c:pt>
              </c:numCache>
            </c:numRef>
          </c:yVal>
          <c:smooth val="0"/>
        </c:ser>
        <c:axId val="50012808"/>
        <c:axId val="47462089"/>
      </c:scatterChart>
      <c:valAx>
        <c:axId val="5001280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62089"/>
        <c:crosses val="autoZero"/>
        <c:crossBetween val="midCat"/>
        <c:dispUnits/>
        <c:majorUnit val="10"/>
      </c:valAx>
      <c:valAx>
        <c:axId val="47462089"/>
        <c:scaling>
          <c:orientation val="minMax"/>
          <c:max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2808"/>
        <c:crosses val="autoZero"/>
        <c:crossBetween val="midCat"/>
        <c:dispUnits/>
        <c:majorUnit val="18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25"/>
          <c:y val="0"/>
          <c:w val="0.27925"/>
          <c:h val="0.1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WOMEN'S DISTANCE STANDARDS 
AND RECORDS IN METERS</a:t>
            </a:r>
          </a:p>
        </c:rich>
      </c:tx>
      <c:layout>
        <c:manualLayout>
          <c:xMode val="factor"/>
          <c:yMode val="factor"/>
          <c:x val="-0.28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505"/>
          <c:w val="0.949"/>
          <c:h val="0.753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TA!$P$1</c:f>
              <c:strCache>
                <c:ptCount val="1"/>
                <c:pt idx="0">
                  <c:v>JT/500 DS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TA!$A$2:$A$97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TA!$P$2:$P$97</c:f>
              <c:numCache>
                <c:ptCount val="96"/>
                <c:pt idx="7">
                  <c:v>16.856714191482645</c:v>
                </c:pt>
                <c:pt idx="8">
                  <c:v>37.640998038486345</c:v>
                </c:pt>
                <c:pt idx="9">
                  <c:v>49.295030175464944</c:v>
                </c:pt>
                <c:pt idx="10">
                  <c:v>57.650798895881174</c:v>
                </c:pt>
                <c:pt idx="11">
                  <c:v>64.01319061985063</c:v>
                </c:pt>
                <c:pt idx="12">
                  <c:v>68.9363610876002</c:v>
                </c:pt>
                <c:pt idx="13">
                  <c:v>72.71323492551636</c:v>
                </c:pt>
                <c:pt idx="14">
                  <c:v>75.51600183625543</c:v>
                </c:pt>
                <c:pt idx="15">
                  <c:v>77.45048663501088</c:v>
                </c:pt>
                <c:pt idx="16">
                  <c:v>78.54341474624081</c:v>
                </c:pt>
                <c:pt idx="17">
                  <c:v>78.54341474624081</c:v>
                </c:pt>
                <c:pt idx="18">
                  <c:v>78.54341474624081</c:v>
                </c:pt>
                <c:pt idx="19">
                  <c:v>78.54341474624081</c:v>
                </c:pt>
                <c:pt idx="20">
                  <c:v>78.54341474624081</c:v>
                </c:pt>
                <c:pt idx="21">
                  <c:v>78.54341474624081</c:v>
                </c:pt>
                <c:pt idx="22">
                  <c:v>78.54341474624081</c:v>
                </c:pt>
                <c:pt idx="23">
                  <c:v>78.54341474624081</c:v>
                </c:pt>
                <c:pt idx="24">
                  <c:v>78.54341474624081</c:v>
                </c:pt>
                <c:pt idx="25">
                  <c:v>78.54341474624081</c:v>
                </c:pt>
                <c:pt idx="26">
                  <c:v>78.54341474624081</c:v>
                </c:pt>
                <c:pt idx="27">
                  <c:v>78.54341474624081</c:v>
                </c:pt>
                <c:pt idx="28">
                  <c:v>77.93640613416596</c:v>
                </c:pt>
                <c:pt idx="29">
                  <c:v>76.82752155322251</c:v>
                </c:pt>
                <c:pt idx="30">
                  <c:v>75.71863697227909</c:v>
                </c:pt>
                <c:pt idx="31">
                  <c:v>74.60975239133563</c:v>
                </c:pt>
                <c:pt idx="32">
                  <c:v>73.5008678103922</c:v>
                </c:pt>
                <c:pt idx="33">
                  <c:v>72.39198322944875</c:v>
                </c:pt>
                <c:pt idx="34">
                  <c:v>71.28309864850532</c:v>
                </c:pt>
                <c:pt idx="35">
                  <c:v>70.17421406756188</c:v>
                </c:pt>
                <c:pt idx="36">
                  <c:v>69.06532948661844</c:v>
                </c:pt>
                <c:pt idx="37">
                  <c:v>67.956444905675</c:v>
                </c:pt>
                <c:pt idx="38">
                  <c:v>66.84756032473155</c:v>
                </c:pt>
                <c:pt idx="39">
                  <c:v>65.73867574378812</c:v>
                </c:pt>
                <c:pt idx="40">
                  <c:v>64.62979116284467</c:v>
                </c:pt>
                <c:pt idx="41">
                  <c:v>63.52090658190124</c:v>
                </c:pt>
                <c:pt idx="42">
                  <c:v>62.4120220009578</c:v>
                </c:pt>
                <c:pt idx="43">
                  <c:v>61.30313742001435</c:v>
                </c:pt>
                <c:pt idx="44">
                  <c:v>60.19425283907091</c:v>
                </c:pt>
                <c:pt idx="45">
                  <c:v>59.085368258127474</c:v>
                </c:pt>
                <c:pt idx="46">
                  <c:v>57.976483677184035</c:v>
                </c:pt>
                <c:pt idx="47">
                  <c:v>56.867599096240596</c:v>
                </c:pt>
                <c:pt idx="48">
                  <c:v>55.75871451529716</c:v>
                </c:pt>
                <c:pt idx="49">
                  <c:v>54.64982993435372</c:v>
                </c:pt>
                <c:pt idx="50">
                  <c:v>53.54094535341027</c:v>
                </c:pt>
                <c:pt idx="51">
                  <c:v>52.43206077246683</c:v>
                </c:pt>
                <c:pt idx="52">
                  <c:v>51.323176191523395</c:v>
                </c:pt>
                <c:pt idx="53">
                  <c:v>50.21429161057995</c:v>
                </c:pt>
                <c:pt idx="54">
                  <c:v>49.10540702963651</c:v>
                </c:pt>
                <c:pt idx="55">
                  <c:v>47.99652244869307</c:v>
                </c:pt>
                <c:pt idx="56">
                  <c:v>46.88763786774963</c:v>
                </c:pt>
                <c:pt idx="57">
                  <c:v>45.77875328680619</c:v>
                </c:pt>
                <c:pt idx="58">
                  <c:v>44.669868705862754</c:v>
                </c:pt>
                <c:pt idx="59">
                  <c:v>43.560984124919315</c:v>
                </c:pt>
                <c:pt idx="60">
                  <c:v>42.452099543975876</c:v>
                </c:pt>
                <c:pt idx="61">
                  <c:v>41.34321496303244</c:v>
                </c:pt>
                <c:pt idx="62">
                  <c:v>40.234330382089</c:v>
                </c:pt>
                <c:pt idx="63">
                  <c:v>39.12544580114556</c:v>
                </c:pt>
                <c:pt idx="64">
                  <c:v>38.01656122020212</c:v>
                </c:pt>
                <c:pt idx="65">
                  <c:v>36.90767663925868</c:v>
                </c:pt>
                <c:pt idx="66">
                  <c:v>35.79879205831523</c:v>
                </c:pt>
                <c:pt idx="67">
                  <c:v>34.68990747737179</c:v>
                </c:pt>
                <c:pt idx="68">
                  <c:v>33.58102289642835</c:v>
                </c:pt>
                <c:pt idx="69">
                  <c:v>32.47213831548491</c:v>
                </c:pt>
                <c:pt idx="70">
                  <c:v>31.363253734541473</c:v>
                </c:pt>
                <c:pt idx="71">
                  <c:v>30.254369153598034</c:v>
                </c:pt>
                <c:pt idx="72">
                  <c:v>29.145484572654595</c:v>
                </c:pt>
                <c:pt idx="73">
                  <c:v>28.036599991711157</c:v>
                </c:pt>
                <c:pt idx="74">
                  <c:v>26.927715410767718</c:v>
                </c:pt>
                <c:pt idx="75">
                  <c:v>25.81883082982428</c:v>
                </c:pt>
                <c:pt idx="76">
                  <c:v>24.70994624888084</c:v>
                </c:pt>
                <c:pt idx="77">
                  <c:v>23.6010616679374</c:v>
                </c:pt>
                <c:pt idx="78">
                  <c:v>22.492177086993962</c:v>
                </c:pt>
                <c:pt idx="79">
                  <c:v>21.38329250605051</c:v>
                </c:pt>
                <c:pt idx="80">
                  <c:v>20.27440792510707</c:v>
                </c:pt>
                <c:pt idx="81">
                  <c:v>19.16552334416363</c:v>
                </c:pt>
                <c:pt idx="82">
                  <c:v>18.056638763220192</c:v>
                </c:pt>
                <c:pt idx="83">
                  <c:v>16.947754182276753</c:v>
                </c:pt>
                <c:pt idx="84">
                  <c:v>15.838869601333315</c:v>
                </c:pt>
                <c:pt idx="85">
                  <c:v>14.729985020389876</c:v>
                </c:pt>
                <c:pt idx="86">
                  <c:v>13.621100439446437</c:v>
                </c:pt>
                <c:pt idx="87">
                  <c:v>12.512215858502998</c:v>
                </c:pt>
                <c:pt idx="88">
                  <c:v>11.403331277559559</c:v>
                </c:pt>
                <c:pt idx="89">
                  <c:v>10.29444669661612</c:v>
                </c:pt>
                <c:pt idx="90">
                  <c:v>9.185562115672681</c:v>
                </c:pt>
                <c:pt idx="91">
                  <c:v>8.076677534729228</c:v>
                </c:pt>
                <c:pt idx="92">
                  <c:v>6.967792953785789</c:v>
                </c:pt>
                <c:pt idx="93">
                  <c:v>5.85890837284235</c:v>
                </c:pt>
                <c:pt idx="94">
                  <c:v>4.750023791898911</c:v>
                </c:pt>
                <c:pt idx="95">
                  <c:v>3.6411392109554725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RCDS!$P$1</c:f>
              <c:strCache>
                <c:ptCount val="1"/>
                <c:pt idx="0">
                  <c:v>JT/500 WR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noFill/>
              </a:ln>
            </c:spPr>
          </c:marker>
          <c:xVal>
            <c:numRef>
              <c:f>TA!$A$5:$A$97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RCDS!$P$2:$P$94</c:f>
              <c:numCache>
                <c:ptCount val="93"/>
                <c:pt idx="10">
                  <c:v>71.88</c:v>
                </c:pt>
                <c:pt idx="42">
                  <c:v>44.2</c:v>
                </c:pt>
                <c:pt idx="43">
                  <c:v>37.07</c:v>
                </c:pt>
                <c:pt idx="44">
                  <c:v>36.15</c:v>
                </c:pt>
                <c:pt idx="45">
                  <c:v>36.88</c:v>
                </c:pt>
                <c:pt idx="46">
                  <c:v>28.01</c:v>
                </c:pt>
                <c:pt idx="47">
                  <c:v>38.8</c:v>
                </c:pt>
                <c:pt idx="48">
                  <c:v>44.44</c:v>
                </c:pt>
                <c:pt idx="49">
                  <c:v>40.58</c:v>
                </c:pt>
                <c:pt idx="50">
                  <c:v>40.55</c:v>
                </c:pt>
                <c:pt idx="51">
                  <c:v>32.85</c:v>
                </c:pt>
              </c:numCache>
            </c:numRef>
          </c:yVal>
          <c:smooth val="0"/>
        </c:ser>
        <c:axId val="24505618"/>
        <c:axId val="19223971"/>
      </c:scatterChart>
      <c:valAx>
        <c:axId val="2450561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23971"/>
        <c:crosses val="autoZero"/>
        <c:crossBetween val="midCat"/>
        <c:dispUnits/>
        <c:majorUnit val="10"/>
      </c:valAx>
      <c:valAx>
        <c:axId val="19223971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05618"/>
        <c:crosses val="autoZero"/>
        <c:crossBetween val="midCat"/>
        <c:dispUnits/>
        <c:majorUnit val="18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075"/>
          <c:y val="0"/>
          <c:w val="0.271"/>
          <c:h val="0.1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WOMEN'S DISTANCE STANDARDS 
AND RECORDS IN METERS</a:t>
            </a:r>
          </a:p>
        </c:rich>
      </c:tx>
      <c:layout>
        <c:manualLayout>
          <c:xMode val="factor"/>
          <c:yMode val="factor"/>
          <c:x val="-0.28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1505"/>
          <c:w val="0.9515"/>
          <c:h val="0.760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TA!$Q$1</c:f>
              <c:strCache>
                <c:ptCount val="1"/>
                <c:pt idx="0">
                  <c:v>JT/400 DS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TA!$A$2:$A$97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TA!$Q$2:$Q$97</c:f>
              <c:numCache>
                <c:ptCount val="96"/>
                <c:pt idx="7">
                  <c:v>18.846379404720302</c:v>
                </c:pt>
                <c:pt idx="8">
                  <c:v>42.08391517749586</c:v>
                </c:pt>
                <c:pt idx="9">
                  <c:v>55.113519212621505</c:v>
                </c:pt>
                <c:pt idx="10">
                  <c:v>64.45555264418006</c:v>
                </c:pt>
                <c:pt idx="11">
                  <c:v>71.56892284131897</c:v>
                </c:pt>
                <c:pt idx="12">
                  <c:v>77.0731947566727</c:v>
                </c:pt>
                <c:pt idx="13">
                  <c:v>81.29586807868323</c:v>
                </c:pt>
                <c:pt idx="14">
                  <c:v>84.42945674743305</c:v>
                </c:pt>
                <c:pt idx="15">
                  <c:v>86.59227650316164</c:v>
                </c:pt>
                <c:pt idx="16">
                  <c:v>87.81420727877693</c:v>
                </c:pt>
                <c:pt idx="17">
                  <c:v>87.81420727877693</c:v>
                </c:pt>
                <c:pt idx="18">
                  <c:v>87.81420727877693</c:v>
                </c:pt>
                <c:pt idx="19">
                  <c:v>87.81420727877693</c:v>
                </c:pt>
                <c:pt idx="20">
                  <c:v>87.81420727877693</c:v>
                </c:pt>
                <c:pt idx="21">
                  <c:v>87.81420727877693</c:v>
                </c:pt>
                <c:pt idx="22">
                  <c:v>87.81420727877693</c:v>
                </c:pt>
                <c:pt idx="23">
                  <c:v>87.81420727877693</c:v>
                </c:pt>
                <c:pt idx="24">
                  <c:v>87.81420727877693</c:v>
                </c:pt>
                <c:pt idx="25">
                  <c:v>87.81420727877693</c:v>
                </c:pt>
                <c:pt idx="26">
                  <c:v>87.81420727877693</c:v>
                </c:pt>
                <c:pt idx="27">
                  <c:v>87.81420727877693</c:v>
                </c:pt>
                <c:pt idx="28">
                  <c:v>87.13555101901335</c:v>
                </c:pt>
                <c:pt idx="29">
                  <c:v>85.8957803679179</c:v>
                </c:pt>
                <c:pt idx="30">
                  <c:v>84.65600971682244</c:v>
                </c:pt>
                <c:pt idx="31">
                  <c:v>83.416239065727</c:v>
                </c:pt>
                <c:pt idx="32">
                  <c:v>82.17646841463156</c:v>
                </c:pt>
                <c:pt idx="33">
                  <c:v>80.9366977635361</c:v>
                </c:pt>
                <c:pt idx="34">
                  <c:v>79.69692711244065</c:v>
                </c:pt>
                <c:pt idx="35">
                  <c:v>78.45715646134519</c:v>
                </c:pt>
                <c:pt idx="36">
                  <c:v>77.21738581024974</c:v>
                </c:pt>
                <c:pt idx="37">
                  <c:v>75.9776151591543</c:v>
                </c:pt>
                <c:pt idx="38">
                  <c:v>74.73784450805886</c:v>
                </c:pt>
                <c:pt idx="39">
                  <c:v>73.4980738569634</c:v>
                </c:pt>
                <c:pt idx="40">
                  <c:v>72.25830320586795</c:v>
                </c:pt>
                <c:pt idx="41">
                  <c:v>71.01853255477249</c:v>
                </c:pt>
                <c:pt idx="42">
                  <c:v>69.77876190367705</c:v>
                </c:pt>
                <c:pt idx="43">
                  <c:v>68.5389912525816</c:v>
                </c:pt>
                <c:pt idx="44">
                  <c:v>67.29922060148616</c:v>
                </c:pt>
                <c:pt idx="45">
                  <c:v>66.0594499503907</c:v>
                </c:pt>
                <c:pt idx="46">
                  <c:v>64.81967929929525</c:v>
                </c:pt>
                <c:pt idx="47">
                  <c:v>63.579908648199805</c:v>
                </c:pt>
                <c:pt idx="48">
                  <c:v>62.34013799710435</c:v>
                </c:pt>
                <c:pt idx="49">
                  <c:v>61.100367346008895</c:v>
                </c:pt>
                <c:pt idx="50">
                  <c:v>59.860596694913454</c:v>
                </c:pt>
                <c:pt idx="51">
                  <c:v>58.620826043818</c:v>
                </c:pt>
                <c:pt idx="52">
                  <c:v>57.381055392722544</c:v>
                </c:pt>
                <c:pt idx="53">
                  <c:v>56.1412847416271</c:v>
                </c:pt>
                <c:pt idx="54">
                  <c:v>54.90151409053165</c:v>
                </c:pt>
                <c:pt idx="55">
                  <c:v>53.66174343943621</c:v>
                </c:pt>
                <c:pt idx="56">
                  <c:v>52.42197278834075</c:v>
                </c:pt>
                <c:pt idx="57">
                  <c:v>51.1822021372453</c:v>
                </c:pt>
                <c:pt idx="58">
                  <c:v>49.94243148614986</c:v>
                </c:pt>
                <c:pt idx="59">
                  <c:v>48.7026608350544</c:v>
                </c:pt>
                <c:pt idx="60">
                  <c:v>47.46289018395895</c:v>
                </c:pt>
                <c:pt idx="61">
                  <c:v>46.22311953286351</c:v>
                </c:pt>
                <c:pt idx="62">
                  <c:v>44.98334888176805</c:v>
                </c:pt>
                <c:pt idx="63">
                  <c:v>43.7435782306726</c:v>
                </c:pt>
                <c:pt idx="64">
                  <c:v>42.503807579577156</c:v>
                </c:pt>
                <c:pt idx="65">
                  <c:v>41.2640369284817</c:v>
                </c:pt>
                <c:pt idx="66">
                  <c:v>40.02426627738626</c:v>
                </c:pt>
                <c:pt idx="67">
                  <c:v>38.784495626290806</c:v>
                </c:pt>
                <c:pt idx="68">
                  <c:v>37.54472497519535</c:v>
                </c:pt>
                <c:pt idx="69">
                  <c:v>36.30495432409991</c:v>
                </c:pt>
                <c:pt idx="70">
                  <c:v>35.065183673004455</c:v>
                </c:pt>
                <c:pt idx="71">
                  <c:v>33.825413021909</c:v>
                </c:pt>
                <c:pt idx="72">
                  <c:v>32.58564237081356</c:v>
                </c:pt>
                <c:pt idx="73">
                  <c:v>31.345871719718104</c:v>
                </c:pt>
                <c:pt idx="74">
                  <c:v>30.10610106862265</c:v>
                </c:pt>
                <c:pt idx="75">
                  <c:v>28.86633041752721</c:v>
                </c:pt>
                <c:pt idx="76">
                  <c:v>27.626559766431754</c:v>
                </c:pt>
                <c:pt idx="77">
                  <c:v>26.3867891153363</c:v>
                </c:pt>
                <c:pt idx="78">
                  <c:v>25.14701846424086</c:v>
                </c:pt>
                <c:pt idx="79">
                  <c:v>23.907247813145403</c:v>
                </c:pt>
                <c:pt idx="80">
                  <c:v>22.667477162049963</c:v>
                </c:pt>
                <c:pt idx="81">
                  <c:v>21.427706510954508</c:v>
                </c:pt>
                <c:pt idx="82">
                  <c:v>20.187935859859053</c:v>
                </c:pt>
                <c:pt idx="83">
                  <c:v>18.948165208763612</c:v>
                </c:pt>
                <c:pt idx="84">
                  <c:v>17.708394557668157</c:v>
                </c:pt>
                <c:pt idx="85">
                  <c:v>16.468623906572702</c:v>
                </c:pt>
                <c:pt idx="86">
                  <c:v>15.228853255477262</c:v>
                </c:pt>
                <c:pt idx="87">
                  <c:v>13.989082604381807</c:v>
                </c:pt>
                <c:pt idx="88">
                  <c:v>12.749311953286352</c:v>
                </c:pt>
                <c:pt idx="89">
                  <c:v>11.509541302190911</c:v>
                </c:pt>
                <c:pt idx="90">
                  <c:v>10.269770651095456</c:v>
                </c:pt>
                <c:pt idx="91">
                  <c:v>9.030000000000001</c:v>
                </c:pt>
                <c:pt idx="92">
                  <c:v>7.79022934890456</c:v>
                </c:pt>
                <c:pt idx="93">
                  <c:v>6.5504586978091055</c:v>
                </c:pt>
                <c:pt idx="94">
                  <c:v>5.310688046713665</c:v>
                </c:pt>
                <c:pt idx="95">
                  <c:v>4.07091739561821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RCDS!$Q$1</c:f>
              <c:strCache>
                <c:ptCount val="1"/>
                <c:pt idx="0">
                  <c:v>JT/400 WR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noFill/>
              </a:ln>
            </c:spPr>
          </c:marker>
          <c:xVal>
            <c:numRef>
              <c:f>TA!$A$5:$A$97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RCDS!$Q$2:$Q$94</c:f>
              <c:numCache>
                <c:ptCount val="93"/>
                <c:pt idx="42">
                  <c:v>43.74</c:v>
                </c:pt>
                <c:pt idx="43">
                  <c:v>48.56</c:v>
                </c:pt>
                <c:pt idx="44">
                  <c:v>45.94</c:v>
                </c:pt>
                <c:pt idx="45">
                  <c:v>45.26</c:v>
                </c:pt>
                <c:pt idx="46">
                  <c:v>44.76</c:v>
                </c:pt>
                <c:pt idx="47">
                  <c:v>46.08</c:v>
                </c:pt>
                <c:pt idx="48">
                  <c:v>40.38</c:v>
                </c:pt>
                <c:pt idx="49">
                  <c:v>42.74</c:v>
                </c:pt>
                <c:pt idx="50">
                  <c:v>42.5</c:v>
                </c:pt>
                <c:pt idx="51">
                  <c:v>41.84</c:v>
                </c:pt>
                <c:pt idx="52">
                  <c:v>41.28</c:v>
                </c:pt>
                <c:pt idx="53">
                  <c:v>40.52</c:v>
                </c:pt>
                <c:pt idx="54">
                  <c:v>38.78</c:v>
                </c:pt>
                <c:pt idx="55">
                  <c:v>38.32</c:v>
                </c:pt>
                <c:pt idx="56">
                  <c:v>36.5</c:v>
                </c:pt>
                <c:pt idx="57">
                  <c:v>36.79</c:v>
                </c:pt>
                <c:pt idx="58">
                  <c:v>30.55</c:v>
                </c:pt>
                <c:pt idx="59">
                  <c:v>35.74</c:v>
                </c:pt>
                <c:pt idx="60">
                  <c:v>38.07</c:v>
                </c:pt>
                <c:pt idx="61">
                  <c:v>27.49</c:v>
                </c:pt>
                <c:pt idx="62">
                  <c:v>28.89</c:v>
                </c:pt>
                <c:pt idx="63">
                  <c:v>26.6</c:v>
                </c:pt>
                <c:pt idx="64">
                  <c:v>28.66</c:v>
                </c:pt>
                <c:pt idx="65">
                  <c:v>30.54</c:v>
                </c:pt>
                <c:pt idx="66">
                  <c:v>24.75</c:v>
                </c:pt>
                <c:pt idx="67">
                  <c:v>22.7</c:v>
                </c:pt>
                <c:pt idx="68">
                  <c:v>22.54</c:v>
                </c:pt>
                <c:pt idx="69">
                  <c:v>23.84</c:v>
                </c:pt>
                <c:pt idx="70">
                  <c:v>22.7</c:v>
                </c:pt>
                <c:pt idx="71">
                  <c:v>18</c:v>
                </c:pt>
                <c:pt idx="72">
                  <c:v>20.01</c:v>
                </c:pt>
                <c:pt idx="73">
                  <c:v>20.01</c:v>
                </c:pt>
                <c:pt idx="74">
                  <c:v>15.92</c:v>
                </c:pt>
                <c:pt idx="75">
                  <c:v>12.77</c:v>
                </c:pt>
                <c:pt idx="76">
                  <c:v>15.9</c:v>
                </c:pt>
                <c:pt idx="77">
                  <c:v>18.56</c:v>
                </c:pt>
                <c:pt idx="78">
                  <c:v>11.46</c:v>
                </c:pt>
                <c:pt idx="79">
                  <c:v>10.07</c:v>
                </c:pt>
                <c:pt idx="80">
                  <c:v>11.11</c:v>
                </c:pt>
                <c:pt idx="81">
                  <c:v>9.9</c:v>
                </c:pt>
                <c:pt idx="82">
                  <c:v>10.58</c:v>
                </c:pt>
                <c:pt idx="84">
                  <c:v>10.51</c:v>
                </c:pt>
                <c:pt idx="87">
                  <c:v>8.13</c:v>
                </c:pt>
                <c:pt idx="88">
                  <c:v>9.03</c:v>
                </c:pt>
              </c:numCache>
            </c:numRef>
          </c:yVal>
          <c:smooth val="0"/>
        </c:ser>
        <c:axId val="38798012"/>
        <c:axId val="13637789"/>
      </c:scatterChart>
      <c:valAx>
        <c:axId val="3879801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37789"/>
        <c:crosses val="autoZero"/>
        <c:crossBetween val="midCat"/>
        <c:dispUnits/>
        <c:majorUnit val="10"/>
      </c:valAx>
      <c:valAx>
        <c:axId val="1363778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98012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875"/>
          <c:y val="0"/>
          <c:w val="0.28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WOMEN'S DISTANCE STANDARDS 
AND RECORDS IN METERS</a:t>
            </a:r>
          </a:p>
        </c:rich>
      </c:tx>
      <c:layout>
        <c:manualLayout>
          <c:xMode val="factor"/>
          <c:yMode val="factor"/>
          <c:x val="-0.191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5"/>
          <c:w val="0.949"/>
          <c:h val="0.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TA!$U$4</c:f>
              <c:strCache>
                <c:ptCount val="1"/>
                <c:pt idx="0">
                  <c:v>WT/20 DS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TA!$A$5:$A$97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TA!$U$5:$U$97</c:f>
              <c:numCache>
                <c:ptCount val="93"/>
                <c:pt idx="8">
                  <c:v>19.04940943966505</c:v>
                </c:pt>
                <c:pt idx="9">
                  <c:v>20.5601252428092</c:v>
                </c:pt>
                <c:pt idx="10">
                  <c:v>21.73318315387785</c:v>
                </c:pt>
                <c:pt idx="11">
                  <c:v>22.62117370960225</c:v>
                </c:pt>
                <c:pt idx="12">
                  <c:v>23.25677320696059</c:v>
                </c:pt>
                <c:pt idx="13">
                  <c:v>23.811761799581316</c:v>
                </c:pt>
                <c:pt idx="14">
                  <c:v>23.811761799581316</c:v>
                </c:pt>
                <c:pt idx="15">
                  <c:v>23.811761799581316</c:v>
                </c:pt>
                <c:pt idx="16">
                  <c:v>23.811761799581316</c:v>
                </c:pt>
                <c:pt idx="17">
                  <c:v>23.811761799581316</c:v>
                </c:pt>
                <c:pt idx="18">
                  <c:v>23.811761799581316</c:v>
                </c:pt>
                <c:pt idx="19">
                  <c:v>23.811761799581316</c:v>
                </c:pt>
                <c:pt idx="20">
                  <c:v>23.811761799581316</c:v>
                </c:pt>
                <c:pt idx="21">
                  <c:v>23.811761799581316</c:v>
                </c:pt>
                <c:pt idx="22">
                  <c:v>23.811761799581316</c:v>
                </c:pt>
                <c:pt idx="23">
                  <c:v>23.811761799581316</c:v>
                </c:pt>
                <c:pt idx="24">
                  <c:v>23.811761799581316</c:v>
                </c:pt>
                <c:pt idx="25">
                  <c:v>23.811761799581316</c:v>
                </c:pt>
                <c:pt idx="26">
                  <c:v>23.448325490196076</c:v>
                </c:pt>
                <c:pt idx="27">
                  <c:v>23.133968627450976</c:v>
                </c:pt>
                <c:pt idx="28">
                  <c:v>22.81961176470588</c:v>
                </c:pt>
                <c:pt idx="29">
                  <c:v>22.505254901960782</c:v>
                </c:pt>
                <c:pt idx="30">
                  <c:v>22.190898039215682</c:v>
                </c:pt>
                <c:pt idx="31">
                  <c:v>21.876541176470585</c:v>
                </c:pt>
                <c:pt idx="32">
                  <c:v>21.56218431372549</c:v>
                </c:pt>
                <c:pt idx="33">
                  <c:v>21.247827450980388</c:v>
                </c:pt>
                <c:pt idx="34">
                  <c:v>20.93347058823529</c:v>
                </c:pt>
                <c:pt idx="35">
                  <c:v>20.619113725490195</c:v>
                </c:pt>
                <c:pt idx="36">
                  <c:v>20.304756862745094</c:v>
                </c:pt>
                <c:pt idx="37">
                  <c:v>19.990399999999998</c:v>
                </c:pt>
                <c:pt idx="38">
                  <c:v>19.6760431372549</c:v>
                </c:pt>
                <c:pt idx="39">
                  <c:v>19.3616862745098</c:v>
                </c:pt>
                <c:pt idx="40">
                  <c:v>19.047329411764704</c:v>
                </c:pt>
                <c:pt idx="41">
                  <c:v>18.732972549019607</c:v>
                </c:pt>
                <c:pt idx="42">
                  <c:v>18.418615686274507</c:v>
                </c:pt>
                <c:pt idx="43">
                  <c:v>18.10425882352941</c:v>
                </c:pt>
                <c:pt idx="44">
                  <c:v>17.78990196078431</c:v>
                </c:pt>
                <c:pt idx="45">
                  <c:v>17.475545098039213</c:v>
                </c:pt>
                <c:pt idx="46">
                  <c:v>17.161188235294116</c:v>
                </c:pt>
                <c:pt idx="47">
                  <c:v>16.846831372549016</c:v>
                </c:pt>
                <c:pt idx="48">
                  <c:v>16.53247450980392</c:v>
                </c:pt>
                <c:pt idx="49">
                  <c:v>16.218117647058822</c:v>
                </c:pt>
                <c:pt idx="50">
                  <c:v>15.903760784313722</c:v>
                </c:pt>
                <c:pt idx="51">
                  <c:v>15.589403921568625</c:v>
                </c:pt>
                <c:pt idx="52">
                  <c:v>15.275047058823525</c:v>
                </c:pt>
                <c:pt idx="53">
                  <c:v>14.960690196078428</c:v>
                </c:pt>
                <c:pt idx="54">
                  <c:v>14.646333333333331</c:v>
                </c:pt>
                <c:pt idx="55">
                  <c:v>14.33197647058823</c:v>
                </c:pt>
                <c:pt idx="56">
                  <c:v>14.017619607843134</c:v>
                </c:pt>
                <c:pt idx="57">
                  <c:v>13.703262745098037</c:v>
                </c:pt>
                <c:pt idx="58">
                  <c:v>13.388905882352937</c:v>
                </c:pt>
                <c:pt idx="59">
                  <c:v>13.07454901960784</c:v>
                </c:pt>
                <c:pt idx="60">
                  <c:v>12.760192156862743</c:v>
                </c:pt>
                <c:pt idx="61">
                  <c:v>12.445835294117643</c:v>
                </c:pt>
                <c:pt idx="62">
                  <c:v>12.131478431372546</c:v>
                </c:pt>
                <c:pt idx="63">
                  <c:v>11.817121568627446</c:v>
                </c:pt>
                <c:pt idx="64">
                  <c:v>11.502764705882349</c:v>
                </c:pt>
                <c:pt idx="65">
                  <c:v>11.188407843137252</c:v>
                </c:pt>
                <c:pt idx="66">
                  <c:v>10.874050980392152</c:v>
                </c:pt>
                <c:pt idx="67">
                  <c:v>10.559694117647055</c:v>
                </c:pt>
                <c:pt idx="68">
                  <c:v>10.245337254901958</c:v>
                </c:pt>
                <c:pt idx="69">
                  <c:v>9.930980392156858</c:v>
                </c:pt>
                <c:pt idx="70">
                  <c:v>9.616623529411761</c:v>
                </c:pt>
                <c:pt idx="71">
                  <c:v>9.302266666666664</c:v>
                </c:pt>
                <c:pt idx="72">
                  <c:v>8.987909803921564</c:v>
                </c:pt>
                <c:pt idx="73">
                  <c:v>8.673552941176467</c:v>
                </c:pt>
                <c:pt idx="74">
                  <c:v>8.35919607843137</c:v>
                </c:pt>
                <c:pt idx="75">
                  <c:v>8.04483921568627</c:v>
                </c:pt>
                <c:pt idx="76">
                  <c:v>7.7304823529411735</c:v>
                </c:pt>
                <c:pt idx="77">
                  <c:v>7.416125490196073</c:v>
                </c:pt>
                <c:pt idx="78">
                  <c:v>7.101768627450976</c:v>
                </c:pt>
                <c:pt idx="79">
                  <c:v>6.78741176470588</c:v>
                </c:pt>
                <c:pt idx="80">
                  <c:v>6.473054901960779</c:v>
                </c:pt>
                <c:pt idx="81">
                  <c:v>6.1586980392156825</c:v>
                </c:pt>
                <c:pt idx="82">
                  <c:v>5.844341176470586</c:v>
                </c:pt>
                <c:pt idx="83">
                  <c:v>5.529984313725485</c:v>
                </c:pt>
                <c:pt idx="84">
                  <c:v>5.215627450980389</c:v>
                </c:pt>
                <c:pt idx="85">
                  <c:v>4.901270588235292</c:v>
                </c:pt>
                <c:pt idx="86">
                  <c:v>4.5869137254901915</c:v>
                </c:pt>
                <c:pt idx="87">
                  <c:v>4.272556862745095</c:v>
                </c:pt>
                <c:pt idx="88">
                  <c:v>3.958199999999998</c:v>
                </c:pt>
                <c:pt idx="89">
                  <c:v>3.6438431372548976</c:v>
                </c:pt>
                <c:pt idx="90">
                  <c:v>3.329486274509801</c:v>
                </c:pt>
                <c:pt idx="91">
                  <c:v>3.0151294117647005</c:v>
                </c:pt>
                <c:pt idx="92">
                  <c:v>2.7007725490196037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RCDS!$U$1</c:f>
              <c:strCache>
                <c:ptCount val="1"/>
                <c:pt idx="0">
                  <c:v>WT/20 WR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noFill/>
              </a:ln>
            </c:spPr>
          </c:marker>
          <c:xVal>
            <c:numRef>
              <c:f>TA!$A$5:$A$97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RCDS!$U$2:$U$94</c:f>
              <c:numCache>
                <c:ptCount val="93"/>
                <c:pt idx="27">
                  <c:v>9.45</c:v>
                </c:pt>
                <c:pt idx="28">
                  <c:v>15.71</c:v>
                </c:pt>
                <c:pt idx="29">
                  <c:v>16.78</c:v>
                </c:pt>
                <c:pt idx="30">
                  <c:v>12.7</c:v>
                </c:pt>
                <c:pt idx="31">
                  <c:v>16.39</c:v>
                </c:pt>
                <c:pt idx="32">
                  <c:v>15.53</c:v>
                </c:pt>
                <c:pt idx="33">
                  <c:v>17.6</c:v>
                </c:pt>
                <c:pt idx="34">
                  <c:v>19.09</c:v>
                </c:pt>
                <c:pt idx="35">
                  <c:v>16.98</c:v>
                </c:pt>
                <c:pt idx="36">
                  <c:v>12.48</c:v>
                </c:pt>
                <c:pt idx="37">
                  <c:v>15.92</c:v>
                </c:pt>
                <c:pt idx="38">
                  <c:v>13.79</c:v>
                </c:pt>
                <c:pt idx="39">
                  <c:v>11.72</c:v>
                </c:pt>
                <c:pt idx="40">
                  <c:v>12.15</c:v>
                </c:pt>
                <c:pt idx="41">
                  <c:v>11.7</c:v>
                </c:pt>
                <c:pt idx="44">
                  <c:v>13.46</c:v>
                </c:pt>
                <c:pt idx="45">
                  <c:v>8.65</c:v>
                </c:pt>
                <c:pt idx="46">
                  <c:v>13.6</c:v>
                </c:pt>
                <c:pt idx="48">
                  <c:v>6.82</c:v>
                </c:pt>
                <c:pt idx="50">
                  <c:v>6.25</c:v>
                </c:pt>
                <c:pt idx="52">
                  <c:v>7.95</c:v>
                </c:pt>
                <c:pt idx="53">
                  <c:v>6.68</c:v>
                </c:pt>
                <c:pt idx="59">
                  <c:v>5.82</c:v>
                </c:pt>
                <c:pt idx="61">
                  <c:v>5.42</c:v>
                </c:pt>
                <c:pt idx="62">
                  <c:v>6.64</c:v>
                </c:pt>
                <c:pt idx="74">
                  <c:v>4.64</c:v>
                </c:pt>
              </c:numCache>
            </c:numRef>
          </c:yVal>
          <c:smooth val="0"/>
        </c:ser>
        <c:axId val="55631238"/>
        <c:axId val="30919095"/>
      </c:scatterChart>
      <c:valAx>
        <c:axId val="5563123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9095"/>
        <c:crosses val="autoZero"/>
        <c:crossBetween val="midCat"/>
        <c:dispUnits/>
        <c:majorUnit val="10"/>
      </c:valAx>
      <c:valAx>
        <c:axId val="30919095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31238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05"/>
          <c:y val="0"/>
          <c:w val="0.27925"/>
          <c:h val="0.1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WOMEN'S DISTANCE STANDARDS 
AND RECORDS IN METERS</a:t>
            </a:r>
          </a:p>
        </c:rich>
      </c:tx>
      <c:layout>
        <c:manualLayout>
          <c:xMode val="factor"/>
          <c:yMode val="factor"/>
          <c:x val="-0.280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4875"/>
          <c:w val="0.9465"/>
          <c:h val="0.76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TA!$V$4</c:f>
              <c:strCache>
                <c:ptCount val="1"/>
                <c:pt idx="0">
                  <c:v>WT/16 DS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TA!$A$5:$A$97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TA!$V$5:$V$97</c:f>
              <c:numCache>
                <c:ptCount val="93"/>
                <c:pt idx="8">
                  <c:v>21.29788721915862</c:v>
                </c:pt>
                <c:pt idx="9">
                  <c:v>22.98691883441537</c:v>
                </c:pt>
                <c:pt idx="10">
                  <c:v>24.298437449762076</c:v>
                </c:pt>
                <c:pt idx="11">
                  <c:v>25.29124107275086</c:v>
                </c:pt>
                <c:pt idx="12">
                  <c:v>26.001862914029836</c:v>
                </c:pt>
                <c:pt idx="13">
                  <c:v>26.622359023948274</c:v>
                </c:pt>
                <c:pt idx="14">
                  <c:v>26.622359023948274</c:v>
                </c:pt>
                <c:pt idx="15">
                  <c:v>26.622359023948274</c:v>
                </c:pt>
                <c:pt idx="16">
                  <c:v>26.622359023948274</c:v>
                </c:pt>
                <c:pt idx="17">
                  <c:v>26.622359023948274</c:v>
                </c:pt>
                <c:pt idx="18">
                  <c:v>26.622359023948274</c:v>
                </c:pt>
                <c:pt idx="19">
                  <c:v>26.622359023948274</c:v>
                </c:pt>
                <c:pt idx="20">
                  <c:v>26.622359023948274</c:v>
                </c:pt>
                <c:pt idx="21">
                  <c:v>26.622359023948274</c:v>
                </c:pt>
                <c:pt idx="22">
                  <c:v>26.622359023948274</c:v>
                </c:pt>
                <c:pt idx="23">
                  <c:v>26.622359023948274</c:v>
                </c:pt>
                <c:pt idx="24">
                  <c:v>26.622359023948274</c:v>
                </c:pt>
                <c:pt idx="25">
                  <c:v>26.622359023948274</c:v>
                </c:pt>
                <c:pt idx="26">
                  <c:v>26.216090196078433</c:v>
                </c:pt>
                <c:pt idx="27">
                  <c:v>25.864627450980393</c:v>
                </c:pt>
                <c:pt idx="28">
                  <c:v>25.513164705882353</c:v>
                </c:pt>
                <c:pt idx="29">
                  <c:v>25.161701960784313</c:v>
                </c:pt>
                <c:pt idx="30">
                  <c:v>24.810239215686273</c:v>
                </c:pt>
                <c:pt idx="31">
                  <c:v>24.458776470588234</c:v>
                </c:pt>
                <c:pt idx="32">
                  <c:v>24.107313725490197</c:v>
                </c:pt>
                <c:pt idx="33">
                  <c:v>23.755850980392157</c:v>
                </c:pt>
                <c:pt idx="34">
                  <c:v>23.404388235294117</c:v>
                </c:pt>
                <c:pt idx="35">
                  <c:v>23.05292549019608</c:v>
                </c:pt>
                <c:pt idx="36">
                  <c:v>22.70146274509804</c:v>
                </c:pt>
                <c:pt idx="37">
                  <c:v>22.35</c:v>
                </c:pt>
                <c:pt idx="38">
                  <c:v>21.99853725490196</c:v>
                </c:pt>
                <c:pt idx="39">
                  <c:v>21.64707450980392</c:v>
                </c:pt>
                <c:pt idx="40">
                  <c:v>21.295611764705882</c:v>
                </c:pt>
                <c:pt idx="41">
                  <c:v>20.944149019607842</c:v>
                </c:pt>
                <c:pt idx="42">
                  <c:v>20.592686274509806</c:v>
                </c:pt>
                <c:pt idx="43">
                  <c:v>20.241223529411766</c:v>
                </c:pt>
                <c:pt idx="44">
                  <c:v>19.889760784313726</c:v>
                </c:pt>
                <c:pt idx="45">
                  <c:v>19.538298039215686</c:v>
                </c:pt>
                <c:pt idx="46">
                  <c:v>19.186835294117646</c:v>
                </c:pt>
                <c:pt idx="47">
                  <c:v>18.835372549019606</c:v>
                </c:pt>
                <c:pt idx="48">
                  <c:v>18.48390980392157</c:v>
                </c:pt>
                <c:pt idx="49">
                  <c:v>18.13244705882353</c:v>
                </c:pt>
                <c:pt idx="50">
                  <c:v>17.78098431372549</c:v>
                </c:pt>
                <c:pt idx="51">
                  <c:v>17.42952156862745</c:v>
                </c:pt>
                <c:pt idx="52">
                  <c:v>17.07805882352941</c:v>
                </c:pt>
                <c:pt idx="53">
                  <c:v>16.72659607843137</c:v>
                </c:pt>
                <c:pt idx="54">
                  <c:v>16.375133333333334</c:v>
                </c:pt>
                <c:pt idx="55">
                  <c:v>16.023670588235294</c:v>
                </c:pt>
                <c:pt idx="56">
                  <c:v>15.672207843137254</c:v>
                </c:pt>
                <c:pt idx="57">
                  <c:v>15.320745098039215</c:v>
                </c:pt>
                <c:pt idx="58">
                  <c:v>14.969282352941175</c:v>
                </c:pt>
                <c:pt idx="59">
                  <c:v>14.617819607843138</c:v>
                </c:pt>
                <c:pt idx="60">
                  <c:v>14.266356862745099</c:v>
                </c:pt>
                <c:pt idx="61">
                  <c:v>13.914894117647059</c:v>
                </c:pt>
                <c:pt idx="62">
                  <c:v>13.563431372549019</c:v>
                </c:pt>
                <c:pt idx="63">
                  <c:v>13.211968627450979</c:v>
                </c:pt>
                <c:pt idx="64">
                  <c:v>12.860505882352939</c:v>
                </c:pt>
                <c:pt idx="65">
                  <c:v>12.509043137254903</c:v>
                </c:pt>
                <c:pt idx="66">
                  <c:v>12.157580392156863</c:v>
                </c:pt>
                <c:pt idx="67">
                  <c:v>11.806117647058823</c:v>
                </c:pt>
                <c:pt idx="68">
                  <c:v>11.454654901960783</c:v>
                </c:pt>
                <c:pt idx="69">
                  <c:v>11.103192156862743</c:v>
                </c:pt>
                <c:pt idx="70">
                  <c:v>10.751729411764703</c:v>
                </c:pt>
                <c:pt idx="71">
                  <c:v>10.400266666666667</c:v>
                </c:pt>
                <c:pt idx="72">
                  <c:v>10.048803921568627</c:v>
                </c:pt>
                <c:pt idx="73">
                  <c:v>9.697341176470587</c:v>
                </c:pt>
                <c:pt idx="74">
                  <c:v>9.345878431372547</c:v>
                </c:pt>
                <c:pt idx="75">
                  <c:v>8.994415686274507</c:v>
                </c:pt>
                <c:pt idx="76">
                  <c:v>8.642952941176468</c:v>
                </c:pt>
                <c:pt idx="77">
                  <c:v>8.291490196078431</c:v>
                </c:pt>
                <c:pt idx="78">
                  <c:v>7.940027450980391</c:v>
                </c:pt>
                <c:pt idx="79">
                  <c:v>7.5885647058823515</c:v>
                </c:pt>
                <c:pt idx="80">
                  <c:v>7.237101960784312</c:v>
                </c:pt>
                <c:pt idx="81">
                  <c:v>6.885639215686272</c:v>
                </c:pt>
                <c:pt idx="82">
                  <c:v>6.534176470588232</c:v>
                </c:pt>
                <c:pt idx="83">
                  <c:v>6.182713725490196</c:v>
                </c:pt>
                <c:pt idx="84">
                  <c:v>5.831250980392156</c:v>
                </c:pt>
                <c:pt idx="85">
                  <c:v>5.479788235294116</c:v>
                </c:pt>
                <c:pt idx="86">
                  <c:v>5.128325490196076</c:v>
                </c:pt>
                <c:pt idx="87">
                  <c:v>4.776862745098036</c:v>
                </c:pt>
                <c:pt idx="88">
                  <c:v>4.425399999999996</c:v>
                </c:pt>
                <c:pt idx="89">
                  <c:v>4.073937254901956</c:v>
                </c:pt>
                <c:pt idx="90">
                  <c:v>3.7224745098039165</c:v>
                </c:pt>
                <c:pt idx="91">
                  <c:v>3.3710117647058837</c:v>
                </c:pt>
                <c:pt idx="92">
                  <c:v>3.019549019607844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RCDS!$V$1</c:f>
              <c:strCache>
                <c:ptCount val="1"/>
                <c:pt idx="0">
                  <c:v>WT/16 WR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noFill/>
              </a:ln>
            </c:spPr>
          </c:marker>
          <c:xVal>
            <c:numRef>
              <c:f>TA!$A$5:$A$97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RCDS!$V$2:$V$94</c:f>
              <c:numCache>
                <c:ptCount val="93"/>
                <c:pt idx="42">
                  <c:v>15.4</c:v>
                </c:pt>
                <c:pt idx="43">
                  <c:v>13.45</c:v>
                </c:pt>
                <c:pt idx="44">
                  <c:v>16.54</c:v>
                </c:pt>
                <c:pt idx="45">
                  <c:v>15.16</c:v>
                </c:pt>
                <c:pt idx="46">
                  <c:v>16.73</c:v>
                </c:pt>
                <c:pt idx="47">
                  <c:v>16.98</c:v>
                </c:pt>
                <c:pt idx="48">
                  <c:v>17.02</c:v>
                </c:pt>
                <c:pt idx="49">
                  <c:v>14.79</c:v>
                </c:pt>
                <c:pt idx="50">
                  <c:v>15.15</c:v>
                </c:pt>
                <c:pt idx="51">
                  <c:v>14.95</c:v>
                </c:pt>
                <c:pt idx="52">
                  <c:v>16.23</c:v>
                </c:pt>
                <c:pt idx="53">
                  <c:v>11.32</c:v>
                </c:pt>
                <c:pt idx="54">
                  <c:v>9.25</c:v>
                </c:pt>
                <c:pt idx="55">
                  <c:v>11</c:v>
                </c:pt>
                <c:pt idx="56">
                  <c:v>9.2</c:v>
                </c:pt>
                <c:pt idx="57">
                  <c:v>9.32</c:v>
                </c:pt>
                <c:pt idx="58">
                  <c:v>9.9</c:v>
                </c:pt>
                <c:pt idx="59">
                  <c:v>7.66</c:v>
                </c:pt>
                <c:pt idx="60">
                  <c:v>7.64</c:v>
                </c:pt>
                <c:pt idx="61">
                  <c:v>7.36</c:v>
                </c:pt>
                <c:pt idx="62">
                  <c:v>7.07</c:v>
                </c:pt>
                <c:pt idx="63">
                  <c:v>7.98</c:v>
                </c:pt>
                <c:pt idx="64">
                  <c:v>8.42</c:v>
                </c:pt>
                <c:pt idx="65">
                  <c:v>6.5</c:v>
                </c:pt>
                <c:pt idx="66">
                  <c:v>7.24</c:v>
                </c:pt>
                <c:pt idx="67">
                  <c:v>6.15</c:v>
                </c:pt>
                <c:pt idx="68">
                  <c:v>6.22</c:v>
                </c:pt>
                <c:pt idx="69">
                  <c:v>5.25</c:v>
                </c:pt>
                <c:pt idx="70">
                  <c:v>8.22</c:v>
                </c:pt>
                <c:pt idx="71">
                  <c:v>5.81</c:v>
                </c:pt>
                <c:pt idx="72">
                  <c:v>5.92</c:v>
                </c:pt>
                <c:pt idx="73">
                  <c:v>6.6</c:v>
                </c:pt>
                <c:pt idx="74">
                  <c:v>5.16</c:v>
                </c:pt>
                <c:pt idx="75">
                  <c:v>5.3</c:v>
                </c:pt>
                <c:pt idx="76">
                  <c:v>5.04</c:v>
                </c:pt>
                <c:pt idx="77">
                  <c:v>5.4</c:v>
                </c:pt>
                <c:pt idx="78">
                  <c:v>3.74</c:v>
                </c:pt>
              </c:numCache>
            </c:numRef>
          </c:yVal>
          <c:smooth val="0"/>
        </c:ser>
        <c:axId val="9836400"/>
        <c:axId val="21418737"/>
      </c:scatterChart>
      <c:valAx>
        <c:axId val="983640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18737"/>
        <c:crosses val="autoZero"/>
        <c:crossBetween val="midCat"/>
        <c:dispUnits/>
        <c:majorUnit val="10"/>
      </c:valAx>
      <c:valAx>
        <c:axId val="21418737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6400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925"/>
          <c:y val="0"/>
          <c:w val="0.2725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WOMEN'S DISTANCE STANDARDS 
AND RECORDS IN METERS</a:t>
            </a:r>
          </a:p>
        </c:rich>
      </c:tx>
      <c:layout>
        <c:manualLayout>
          <c:xMode val="factor"/>
          <c:yMode val="factor"/>
          <c:x val="-0.281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495"/>
          <c:w val="0.9465"/>
          <c:h val="0.76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TA!$W$4</c:f>
              <c:strCache>
                <c:ptCount val="1"/>
                <c:pt idx="0">
                  <c:v>WT/12 DS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TA!$A$5:$A$97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TA!$W$5:$W$97</c:f>
              <c:numCache>
                <c:ptCount val="93"/>
                <c:pt idx="8">
                  <c:v>24.592681838303037</c:v>
                </c:pt>
                <c:pt idx="9">
                  <c:v>26.543007553779585</c:v>
                </c:pt>
                <c:pt idx="10">
                  <c:v>28.057418805014834</c:v>
                </c:pt>
                <c:pt idx="11">
                  <c:v>29.203809682984858</c:v>
                </c:pt>
                <c:pt idx="12">
                  <c:v>30.024365105693743</c:v>
                </c:pt>
                <c:pt idx="13">
                  <c:v>30.740852297878796</c:v>
                </c:pt>
                <c:pt idx="14">
                  <c:v>30.740852297878796</c:v>
                </c:pt>
                <c:pt idx="15">
                  <c:v>30.740852297878796</c:v>
                </c:pt>
                <c:pt idx="16">
                  <c:v>30.740852297878796</c:v>
                </c:pt>
                <c:pt idx="17">
                  <c:v>30.740852297878796</c:v>
                </c:pt>
                <c:pt idx="18">
                  <c:v>30.740852297878796</c:v>
                </c:pt>
                <c:pt idx="19">
                  <c:v>30.740852297878796</c:v>
                </c:pt>
                <c:pt idx="20">
                  <c:v>30.740852297878796</c:v>
                </c:pt>
                <c:pt idx="21">
                  <c:v>30.740852297878796</c:v>
                </c:pt>
                <c:pt idx="22">
                  <c:v>30.740852297878796</c:v>
                </c:pt>
                <c:pt idx="23">
                  <c:v>30.740852297878796</c:v>
                </c:pt>
                <c:pt idx="24">
                  <c:v>30.740852297878796</c:v>
                </c:pt>
                <c:pt idx="25">
                  <c:v>30.740852297878796</c:v>
                </c:pt>
                <c:pt idx="26">
                  <c:v>30.271788235294117</c:v>
                </c:pt>
                <c:pt idx="27">
                  <c:v>29.86595294117647</c:v>
                </c:pt>
                <c:pt idx="28">
                  <c:v>29.460117647058823</c:v>
                </c:pt>
                <c:pt idx="29">
                  <c:v>29.05428235294118</c:v>
                </c:pt>
                <c:pt idx="30">
                  <c:v>28.64844705882353</c:v>
                </c:pt>
                <c:pt idx="31">
                  <c:v>28.242611764705885</c:v>
                </c:pt>
                <c:pt idx="32">
                  <c:v>27.836776470588234</c:v>
                </c:pt>
                <c:pt idx="33">
                  <c:v>27.43094117647059</c:v>
                </c:pt>
                <c:pt idx="34">
                  <c:v>27.025105882352943</c:v>
                </c:pt>
                <c:pt idx="35">
                  <c:v>26.619270588235295</c:v>
                </c:pt>
                <c:pt idx="36">
                  <c:v>26.213435294117648</c:v>
                </c:pt>
                <c:pt idx="37">
                  <c:v>25.8076</c:v>
                </c:pt>
                <c:pt idx="38">
                  <c:v>25.401764705882353</c:v>
                </c:pt>
                <c:pt idx="39">
                  <c:v>24.995929411764706</c:v>
                </c:pt>
                <c:pt idx="40">
                  <c:v>24.59009411764706</c:v>
                </c:pt>
                <c:pt idx="41">
                  <c:v>24.18425882352941</c:v>
                </c:pt>
                <c:pt idx="42">
                  <c:v>23.778423529411764</c:v>
                </c:pt>
                <c:pt idx="43">
                  <c:v>23.372588235294117</c:v>
                </c:pt>
                <c:pt idx="44">
                  <c:v>22.96675294117647</c:v>
                </c:pt>
                <c:pt idx="45">
                  <c:v>22.560917647058822</c:v>
                </c:pt>
                <c:pt idx="46">
                  <c:v>22.155082352941175</c:v>
                </c:pt>
                <c:pt idx="47">
                  <c:v>21.749247058823528</c:v>
                </c:pt>
                <c:pt idx="48">
                  <c:v>21.343411764705884</c:v>
                </c:pt>
                <c:pt idx="49">
                  <c:v>20.937576470588237</c:v>
                </c:pt>
                <c:pt idx="50">
                  <c:v>20.53174117647059</c:v>
                </c:pt>
                <c:pt idx="51">
                  <c:v>20.125905882352942</c:v>
                </c:pt>
                <c:pt idx="52">
                  <c:v>19.720070588235295</c:v>
                </c:pt>
                <c:pt idx="53">
                  <c:v>19.314235294117648</c:v>
                </c:pt>
                <c:pt idx="54">
                  <c:v>18.9084</c:v>
                </c:pt>
                <c:pt idx="55">
                  <c:v>18.502564705882353</c:v>
                </c:pt>
                <c:pt idx="56">
                  <c:v>18.096729411764706</c:v>
                </c:pt>
                <c:pt idx="57">
                  <c:v>17.69089411764706</c:v>
                </c:pt>
                <c:pt idx="58">
                  <c:v>17.28505882352941</c:v>
                </c:pt>
                <c:pt idx="59">
                  <c:v>16.879223529411764</c:v>
                </c:pt>
                <c:pt idx="60">
                  <c:v>16.473388235294117</c:v>
                </c:pt>
                <c:pt idx="61">
                  <c:v>16.06755294117647</c:v>
                </c:pt>
                <c:pt idx="62">
                  <c:v>15.661717647058822</c:v>
                </c:pt>
                <c:pt idx="63">
                  <c:v>15.255882352941175</c:v>
                </c:pt>
                <c:pt idx="64">
                  <c:v>14.850047058823527</c:v>
                </c:pt>
                <c:pt idx="65">
                  <c:v>14.444211764705884</c:v>
                </c:pt>
                <c:pt idx="66">
                  <c:v>14.038376470588236</c:v>
                </c:pt>
                <c:pt idx="67">
                  <c:v>13.632541176470589</c:v>
                </c:pt>
                <c:pt idx="68">
                  <c:v>13.226705882352942</c:v>
                </c:pt>
                <c:pt idx="69">
                  <c:v>12.820870588235294</c:v>
                </c:pt>
                <c:pt idx="70">
                  <c:v>12.415035294117647</c:v>
                </c:pt>
                <c:pt idx="71">
                  <c:v>12.0092</c:v>
                </c:pt>
                <c:pt idx="72">
                  <c:v>11.603364705882349</c:v>
                </c:pt>
                <c:pt idx="73">
                  <c:v>11.197529411764705</c:v>
                </c:pt>
                <c:pt idx="74">
                  <c:v>10.791694117647062</c:v>
                </c:pt>
                <c:pt idx="75">
                  <c:v>10.38585882352941</c:v>
                </c:pt>
                <c:pt idx="76">
                  <c:v>9.980023529411767</c:v>
                </c:pt>
                <c:pt idx="77">
                  <c:v>9.574188235294116</c:v>
                </c:pt>
                <c:pt idx="78">
                  <c:v>9.168352941176472</c:v>
                </c:pt>
                <c:pt idx="79">
                  <c:v>8.762517647058822</c:v>
                </c:pt>
                <c:pt idx="80">
                  <c:v>8.356682352941178</c:v>
                </c:pt>
                <c:pt idx="81">
                  <c:v>7.950847058823527</c:v>
                </c:pt>
                <c:pt idx="82">
                  <c:v>7.545011764705883</c:v>
                </c:pt>
                <c:pt idx="83">
                  <c:v>7.139176470588232</c:v>
                </c:pt>
                <c:pt idx="84">
                  <c:v>6.733341176470589</c:v>
                </c:pt>
                <c:pt idx="85">
                  <c:v>6.327505882352938</c:v>
                </c:pt>
                <c:pt idx="86">
                  <c:v>5.921670588235294</c:v>
                </c:pt>
                <c:pt idx="87">
                  <c:v>5.515835294117643</c:v>
                </c:pt>
                <c:pt idx="88">
                  <c:v>5.109999999999999</c:v>
                </c:pt>
                <c:pt idx="89">
                  <c:v>4.704164705882356</c:v>
                </c:pt>
                <c:pt idx="90">
                  <c:v>4.298329411764705</c:v>
                </c:pt>
                <c:pt idx="91">
                  <c:v>3.892494117647061</c:v>
                </c:pt>
                <c:pt idx="92">
                  <c:v>3.4866588235294103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RCDS!$W$1</c:f>
              <c:strCache>
                <c:ptCount val="1"/>
                <c:pt idx="0">
                  <c:v>WT/12 WR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noFill/>
              </a:ln>
            </c:spPr>
          </c:marker>
          <c:xVal>
            <c:numRef>
              <c:f>TA!$A$5:$A$97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RCDS!$W$2:$W$94</c:f>
              <c:numCache>
                <c:ptCount val="93"/>
                <c:pt idx="52">
                  <c:v>17.52</c:v>
                </c:pt>
                <c:pt idx="53">
                  <c:v>12.86</c:v>
                </c:pt>
                <c:pt idx="54">
                  <c:v>15.44</c:v>
                </c:pt>
                <c:pt idx="55">
                  <c:v>12.36</c:v>
                </c:pt>
                <c:pt idx="56">
                  <c:v>15.66</c:v>
                </c:pt>
                <c:pt idx="57">
                  <c:v>16.44</c:v>
                </c:pt>
                <c:pt idx="58">
                  <c:v>12.23</c:v>
                </c:pt>
                <c:pt idx="59">
                  <c:v>11.79</c:v>
                </c:pt>
                <c:pt idx="60">
                  <c:v>10.58</c:v>
                </c:pt>
                <c:pt idx="61">
                  <c:v>11.1</c:v>
                </c:pt>
                <c:pt idx="62">
                  <c:v>11.89</c:v>
                </c:pt>
                <c:pt idx="63">
                  <c:v>10.1</c:v>
                </c:pt>
                <c:pt idx="64">
                  <c:v>14.3</c:v>
                </c:pt>
                <c:pt idx="65">
                  <c:v>13.66</c:v>
                </c:pt>
                <c:pt idx="66">
                  <c:v>10.03</c:v>
                </c:pt>
                <c:pt idx="67">
                  <c:v>10.87</c:v>
                </c:pt>
                <c:pt idx="68">
                  <c:v>10.07</c:v>
                </c:pt>
                <c:pt idx="72">
                  <c:v>8.8</c:v>
                </c:pt>
                <c:pt idx="73">
                  <c:v>7.68</c:v>
                </c:pt>
                <c:pt idx="74">
                  <c:v>7.46</c:v>
                </c:pt>
                <c:pt idx="75">
                  <c:v>8.29</c:v>
                </c:pt>
                <c:pt idx="76">
                  <c:v>5.42</c:v>
                </c:pt>
                <c:pt idx="77">
                  <c:v>7.72</c:v>
                </c:pt>
                <c:pt idx="78">
                  <c:v>6.28</c:v>
                </c:pt>
                <c:pt idx="80">
                  <c:v>7.82</c:v>
                </c:pt>
                <c:pt idx="81">
                  <c:v>6.07</c:v>
                </c:pt>
                <c:pt idx="82">
                  <c:v>5.4</c:v>
                </c:pt>
                <c:pt idx="83">
                  <c:v>1.78</c:v>
                </c:pt>
                <c:pt idx="87">
                  <c:v>5.09</c:v>
                </c:pt>
                <c:pt idx="88">
                  <c:v>5.11</c:v>
                </c:pt>
              </c:numCache>
            </c:numRef>
          </c:yVal>
          <c:smooth val="0"/>
        </c:ser>
        <c:axId val="58550906"/>
        <c:axId val="57196107"/>
      </c:scatterChart>
      <c:valAx>
        <c:axId val="5855090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96107"/>
        <c:crosses val="autoZero"/>
        <c:crossBetween val="midCat"/>
        <c:dispUnits/>
        <c:majorUnit val="10"/>
      </c:valAx>
      <c:valAx>
        <c:axId val="57196107"/>
        <c:scaling>
          <c:orientation val="minMax"/>
          <c:max val="3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50906"/>
        <c:crosses val="autoZero"/>
        <c:crossBetween val="midCat"/>
        <c:dispUnits/>
        <c:majorUnit val="6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075"/>
          <c:y val="0"/>
          <c:w val="0.273"/>
          <c:h val="0.1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WOMEN'S DISTANCE STANDARDS 
AND RECORDS IN METERS</a:t>
            </a:r>
          </a:p>
        </c:rich>
      </c:tx>
      <c:layout>
        <c:manualLayout>
          <c:xMode val="factor"/>
          <c:yMode val="factor"/>
          <c:x val="-0.28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5475"/>
          <c:w val="0.94175"/>
          <c:h val="0.75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TA!$S$4</c:f>
              <c:strCache>
                <c:ptCount val="1"/>
                <c:pt idx="0">
                  <c:v>WT/35 DS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TA!$A$5:$A$97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TA!$S$5:$S$97</c:f>
              <c:numCache>
                <c:ptCount val="93"/>
                <c:pt idx="8">
                  <c:v>14.4</c:v>
                </c:pt>
                <c:pt idx="9">
                  <c:v>15.541993804804179</c:v>
                </c:pt>
                <c:pt idx="10">
                  <c:v>16.428742235136912</c:v>
                </c:pt>
                <c:pt idx="11">
                  <c:v>17.1</c:v>
                </c:pt>
                <c:pt idx="12">
                  <c:v>17.58046805812795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17.962999999999997</c:v>
                </c:pt>
                <c:pt idx="26">
                  <c:v>17.725366666666666</c:v>
                </c:pt>
                <c:pt idx="27">
                  <c:v>17.48773333333333</c:v>
                </c:pt>
                <c:pt idx="28">
                  <c:v>17.250099999999996</c:v>
                </c:pt>
                <c:pt idx="29">
                  <c:v>17.012466666666665</c:v>
                </c:pt>
                <c:pt idx="30">
                  <c:v>16.77483333333333</c:v>
                </c:pt>
                <c:pt idx="31">
                  <c:v>16.5372</c:v>
                </c:pt>
                <c:pt idx="32">
                  <c:v>16.299566666666664</c:v>
                </c:pt>
                <c:pt idx="33">
                  <c:v>16.06193333333333</c:v>
                </c:pt>
                <c:pt idx="34">
                  <c:v>15.824299999999997</c:v>
                </c:pt>
                <c:pt idx="35">
                  <c:v>15.586666666666664</c:v>
                </c:pt>
                <c:pt idx="36">
                  <c:v>15.349033333333331</c:v>
                </c:pt>
                <c:pt idx="37">
                  <c:v>15.111399999999998</c:v>
                </c:pt>
                <c:pt idx="38">
                  <c:v>14.873766666666665</c:v>
                </c:pt>
                <c:pt idx="39">
                  <c:v>14.636133333333332</c:v>
                </c:pt>
                <c:pt idx="40">
                  <c:v>14.398499999999999</c:v>
                </c:pt>
                <c:pt idx="41">
                  <c:v>14.160866666666664</c:v>
                </c:pt>
                <c:pt idx="42">
                  <c:v>13.92323333333333</c:v>
                </c:pt>
                <c:pt idx="43">
                  <c:v>13.685599999999997</c:v>
                </c:pt>
                <c:pt idx="44">
                  <c:v>13.447966666666664</c:v>
                </c:pt>
                <c:pt idx="45">
                  <c:v>13.210333333333331</c:v>
                </c:pt>
                <c:pt idx="46">
                  <c:v>12.972699999999998</c:v>
                </c:pt>
                <c:pt idx="47">
                  <c:v>12.735066666666665</c:v>
                </c:pt>
                <c:pt idx="48">
                  <c:v>12.497433333333332</c:v>
                </c:pt>
                <c:pt idx="49">
                  <c:v>12.259799999999998</c:v>
                </c:pt>
                <c:pt idx="50">
                  <c:v>12.022166666666665</c:v>
                </c:pt>
                <c:pt idx="51">
                  <c:v>11.78453333333333</c:v>
                </c:pt>
                <c:pt idx="52">
                  <c:v>11.546899999999997</c:v>
                </c:pt>
                <c:pt idx="53">
                  <c:v>11.309266666666664</c:v>
                </c:pt>
                <c:pt idx="54">
                  <c:v>11.071633333333331</c:v>
                </c:pt>
                <c:pt idx="55">
                  <c:v>10.833999999999998</c:v>
                </c:pt>
                <c:pt idx="56">
                  <c:v>10.596366666666665</c:v>
                </c:pt>
                <c:pt idx="57">
                  <c:v>10.358733333333332</c:v>
                </c:pt>
                <c:pt idx="58">
                  <c:v>10.121099999999998</c:v>
                </c:pt>
                <c:pt idx="59">
                  <c:v>9.883466666666665</c:v>
                </c:pt>
                <c:pt idx="60">
                  <c:v>9.645833333333332</c:v>
                </c:pt>
                <c:pt idx="61">
                  <c:v>9.408199999999997</c:v>
                </c:pt>
                <c:pt idx="62">
                  <c:v>9.170566666666666</c:v>
                </c:pt>
                <c:pt idx="63">
                  <c:v>8.932933333333331</c:v>
                </c:pt>
                <c:pt idx="64">
                  <c:v>8.6953</c:v>
                </c:pt>
                <c:pt idx="65">
                  <c:v>8.457666666666665</c:v>
                </c:pt>
                <c:pt idx="66">
                  <c:v>8.220033333333333</c:v>
                </c:pt>
                <c:pt idx="67">
                  <c:v>7.982399999999998</c:v>
                </c:pt>
                <c:pt idx="68">
                  <c:v>7.7447666666666635</c:v>
                </c:pt>
                <c:pt idx="69">
                  <c:v>7.507133333333332</c:v>
                </c:pt>
                <c:pt idx="70">
                  <c:v>7.269499999999997</c:v>
                </c:pt>
                <c:pt idx="71">
                  <c:v>7.031866666666666</c:v>
                </c:pt>
                <c:pt idx="72">
                  <c:v>6.794233333333331</c:v>
                </c:pt>
                <c:pt idx="73">
                  <c:v>6.5565999999999995</c:v>
                </c:pt>
                <c:pt idx="74">
                  <c:v>6.318966666666665</c:v>
                </c:pt>
                <c:pt idx="75">
                  <c:v>6.081333333333333</c:v>
                </c:pt>
                <c:pt idx="76">
                  <c:v>5.843699999999998</c:v>
                </c:pt>
                <c:pt idx="77">
                  <c:v>5.606066666666667</c:v>
                </c:pt>
                <c:pt idx="78">
                  <c:v>5.368433333333332</c:v>
                </c:pt>
                <c:pt idx="79">
                  <c:v>5.130799999999997</c:v>
                </c:pt>
                <c:pt idx="80">
                  <c:v>4.893166666666666</c:v>
                </c:pt>
                <c:pt idx="81">
                  <c:v>4.655533333333331</c:v>
                </c:pt>
                <c:pt idx="82">
                  <c:v>4.4178999999999995</c:v>
                </c:pt>
                <c:pt idx="83">
                  <c:v>4.180266666666665</c:v>
                </c:pt>
                <c:pt idx="84">
                  <c:v>3.942633333333333</c:v>
                </c:pt>
                <c:pt idx="85">
                  <c:v>3.7049999999999983</c:v>
                </c:pt>
                <c:pt idx="86">
                  <c:v>3.467366666666667</c:v>
                </c:pt>
                <c:pt idx="87">
                  <c:v>3.229733333333332</c:v>
                </c:pt>
                <c:pt idx="88">
                  <c:v>2.9921000000000006</c:v>
                </c:pt>
                <c:pt idx="89">
                  <c:v>2.7544666666666657</c:v>
                </c:pt>
                <c:pt idx="90">
                  <c:v>2.516833333333331</c:v>
                </c:pt>
                <c:pt idx="91">
                  <c:v>2.2791999999999994</c:v>
                </c:pt>
                <c:pt idx="92">
                  <c:v>2.0415666666666645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RCDS!$S$1</c:f>
              <c:strCache>
                <c:ptCount val="1"/>
                <c:pt idx="0">
                  <c:v>WT/35 WR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noFill/>
              </a:ln>
            </c:spPr>
          </c:marker>
          <c:xVal>
            <c:numRef>
              <c:f>TA!$A$5:$A$97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RCDS!$S$2:$S$94</c:f>
              <c:numCache>
                <c:ptCount val="93"/>
                <c:pt idx="29">
                  <c:v>5.28</c:v>
                </c:pt>
                <c:pt idx="31">
                  <c:v>16.39</c:v>
                </c:pt>
                <c:pt idx="32">
                  <c:v>8.85</c:v>
                </c:pt>
                <c:pt idx="33">
                  <c:v>15.92</c:v>
                </c:pt>
                <c:pt idx="35">
                  <c:v>9.53</c:v>
                </c:pt>
                <c:pt idx="36">
                  <c:v>3.77</c:v>
                </c:pt>
                <c:pt idx="39">
                  <c:v>4.3</c:v>
                </c:pt>
                <c:pt idx="47">
                  <c:v>5.63</c:v>
                </c:pt>
                <c:pt idx="51">
                  <c:v>6.62</c:v>
                </c:pt>
              </c:numCache>
            </c:numRef>
          </c:yVal>
          <c:smooth val="0"/>
        </c:ser>
        <c:axId val="45002916"/>
        <c:axId val="2373061"/>
      </c:scatterChart>
      <c:valAx>
        <c:axId val="4500291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3061"/>
        <c:crosses val="autoZero"/>
        <c:crossBetween val="midCat"/>
        <c:dispUnits/>
        <c:majorUnit val="10"/>
      </c:valAx>
      <c:valAx>
        <c:axId val="2373061"/>
        <c:scaling>
          <c:orientation val="minMax"/>
          <c:max val="2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02916"/>
        <c:crosses val="autoZero"/>
        <c:crossBetween val="midCat"/>
        <c:dispUnits/>
        <c:majorUnit val="3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55"/>
          <c:y val="0.003"/>
          <c:w val="0.271"/>
          <c:h val="0.1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WOMEN'S FIELD EVENT AGE FACTORS</a:t>
            </a:r>
          </a:p>
        </c:rich>
      </c:tx>
      <c:layout>
        <c:manualLayout>
          <c:xMode val="factor"/>
          <c:yMode val="factor"/>
          <c:x val="-0.234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3775"/>
          <c:w val="0.9705"/>
          <c:h val="0.7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TA!$Z$1</c:f>
              <c:strCache>
                <c:ptCount val="1"/>
                <c:pt idx="0">
                  <c:v>PV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TA!$Y$2:$Y$97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TA!$Z$2:$Z$97</c:f>
              <c:numCache>
                <c:ptCount val="96"/>
                <c:pt idx="5">
                  <c:v>0.19562683455005092</c:v>
                </c:pt>
                <c:pt idx="6">
                  <c:v>0.4312133242857463</c:v>
                </c:pt>
                <c:pt idx="7">
                  <c:v>0.56686626746507</c:v>
                </c:pt>
                <c:pt idx="8">
                  <c:v>0.6666687039607612</c:v>
                </c:pt>
                <c:pt idx="9">
                  <c:v>0.7451673087262932</c:v>
                </c:pt>
                <c:pt idx="10">
                  <c:v>0.8085906483819719</c:v>
                </c:pt>
                <c:pt idx="11">
                  <c:v>0.8602794411177646</c:v>
                </c:pt>
                <c:pt idx="12">
                  <c:v>0.9022527131972138</c:v>
                </c:pt>
                <c:pt idx="13">
                  <c:v>0.9358186585211363</c:v>
                </c:pt>
                <c:pt idx="14">
                  <c:v>0.9618578514019571</c:v>
                </c:pt>
                <c:pt idx="15">
                  <c:v>0.9809698529891756</c:v>
                </c:pt>
                <c:pt idx="16">
                  <c:v>0.9935544978240222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0.9820359281437127</c:v>
                </c:pt>
                <c:pt idx="26">
                  <c:v>0.9714688270517788</c:v>
                </c:pt>
                <c:pt idx="27">
                  <c:v>0.9609017259598451</c:v>
                </c:pt>
                <c:pt idx="28">
                  <c:v>0.9503346248679112</c:v>
                </c:pt>
                <c:pt idx="29">
                  <c:v>0.9397675237759775</c:v>
                </c:pt>
                <c:pt idx="30">
                  <c:v>0.9292004226840437</c:v>
                </c:pt>
                <c:pt idx="31">
                  <c:v>0.91863332159211</c:v>
                </c:pt>
                <c:pt idx="32">
                  <c:v>0.908066220500176</c:v>
                </c:pt>
                <c:pt idx="33">
                  <c:v>0.8974991194082423</c:v>
                </c:pt>
                <c:pt idx="34">
                  <c:v>0.8869320183163085</c:v>
                </c:pt>
                <c:pt idx="35">
                  <c:v>0.8763649172243748</c:v>
                </c:pt>
                <c:pt idx="36">
                  <c:v>0.8657978161324411</c:v>
                </c:pt>
                <c:pt idx="37">
                  <c:v>0.8552307150405073</c:v>
                </c:pt>
                <c:pt idx="38">
                  <c:v>0.8446636139485736</c:v>
                </c:pt>
                <c:pt idx="39">
                  <c:v>0.8340965128566397</c:v>
                </c:pt>
                <c:pt idx="40">
                  <c:v>0.823529411764706</c:v>
                </c:pt>
                <c:pt idx="41">
                  <c:v>0.812962310672772</c:v>
                </c:pt>
                <c:pt idx="42">
                  <c:v>0.8023952095808383</c:v>
                </c:pt>
                <c:pt idx="43">
                  <c:v>0.7918281084889045</c:v>
                </c:pt>
                <c:pt idx="44">
                  <c:v>0.7812610073969708</c:v>
                </c:pt>
                <c:pt idx="45">
                  <c:v>0.7706939063050371</c:v>
                </c:pt>
                <c:pt idx="46">
                  <c:v>0.7601268052131032</c:v>
                </c:pt>
                <c:pt idx="47">
                  <c:v>0.7495597041211695</c:v>
                </c:pt>
                <c:pt idx="48">
                  <c:v>0.7389926030292356</c:v>
                </c:pt>
                <c:pt idx="49">
                  <c:v>0.7284255019373019</c:v>
                </c:pt>
                <c:pt idx="50">
                  <c:v>0.7178584008453681</c:v>
                </c:pt>
                <c:pt idx="51">
                  <c:v>0.7072912997534343</c:v>
                </c:pt>
                <c:pt idx="52">
                  <c:v>0.6967241986615006</c:v>
                </c:pt>
                <c:pt idx="53">
                  <c:v>0.6861570975695668</c:v>
                </c:pt>
                <c:pt idx="54">
                  <c:v>0.675589996477633</c:v>
                </c:pt>
                <c:pt idx="55">
                  <c:v>0.6650228953856993</c:v>
                </c:pt>
                <c:pt idx="56">
                  <c:v>0.6544557942937654</c:v>
                </c:pt>
                <c:pt idx="57">
                  <c:v>0.6438886932018317</c:v>
                </c:pt>
                <c:pt idx="58">
                  <c:v>0.6333215921098979</c:v>
                </c:pt>
                <c:pt idx="59">
                  <c:v>0.6227544910179641</c:v>
                </c:pt>
                <c:pt idx="60">
                  <c:v>0.6121873899260304</c:v>
                </c:pt>
                <c:pt idx="61">
                  <c:v>0.6016202888340966</c:v>
                </c:pt>
                <c:pt idx="62">
                  <c:v>0.5910531877421628</c:v>
                </c:pt>
                <c:pt idx="63">
                  <c:v>0.5804860866502289</c:v>
                </c:pt>
                <c:pt idx="64">
                  <c:v>0.5699189855582952</c:v>
                </c:pt>
                <c:pt idx="65">
                  <c:v>0.5593518844663615</c:v>
                </c:pt>
                <c:pt idx="66">
                  <c:v>0.5487847833744277</c:v>
                </c:pt>
                <c:pt idx="67">
                  <c:v>0.5382176822824939</c:v>
                </c:pt>
                <c:pt idx="68">
                  <c:v>0.5276505811905601</c:v>
                </c:pt>
                <c:pt idx="69">
                  <c:v>0.5170834800986264</c:v>
                </c:pt>
                <c:pt idx="70">
                  <c:v>0.5065163790066926</c:v>
                </c:pt>
                <c:pt idx="71">
                  <c:v>0.49594927791475885</c:v>
                </c:pt>
                <c:pt idx="72">
                  <c:v>0.4853821768228249</c:v>
                </c:pt>
                <c:pt idx="73">
                  <c:v>0.4748150757308912</c:v>
                </c:pt>
                <c:pt idx="74">
                  <c:v>0.46424797463895745</c:v>
                </c:pt>
                <c:pt idx="75">
                  <c:v>0.4536808735470237</c:v>
                </c:pt>
                <c:pt idx="76">
                  <c:v>0.44311377245509</c:v>
                </c:pt>
                <c:pt idx="77">
                  <c:v>0.43254667136315605</c:v>
                </c:pt>
                <c:pt idx="78">
                  <c:v>0.4219795702712223</c:v>
                </c:pt>
                <c:pt idx="79">
                  <c:v>0.4114124691792886</c:v>
                </c:pt>
                <c:pt idx="80">
                  <c:v>0.4008453680873548</c:v>
                </c:pt>
                <c:pt idx="81">
                  <c:v>0.39027826699542106</c:v>
                </c:pt>
                <c:pt idx="82">
                  <c:v>0.37971116590348714</c:v>
                </c:pt>
                <c:pt idx="83">
                  <c:v>0.36914406481155343</c:v>
                </c:pt>
                <c:pt idx="84">
                  <c:v>0.35857696371961967</c:v>
                </c:pt>
                <c:pt idx="85">
                  <c:v>0.3480098626276859</c:v>
                </c:pt>
                <c:pt idx="86">
                  <c:v>0.3374427615357522</c:v>
                </c:pt>
                <c:pt idx="87">
                  <c:v>0.32687566044381827</c:v>
                </c:pt>
                <c:pt idx="88">
                  <c:v>0.3163085593518845</c:v>
                </c:pt>
                <c:pt idx="89">
                  <c:v>0.3057414582599508</c:v>
                </c:pt>
                <c:pt idx="90">
                  <c:v>0.29517435716801704</c:v>
                </c:pt>
                <c:pt idx="91">
                  <c:v>0.2846072560760831</c:v>
                </c:pt>
                <c:pt idx="92">
                  <c:v>0.27404015498414935</c:v>
                </c:pt>
                <c:pt idx="93">
                  <c:v>0.26347305389221565</c:v>
                </c:pt>
                <c:pt idx="94">
                  <c:v>0.2529059528002819</c:v>
                </c:pt>
                <c:pt idx="95">
                  <c:v>0.24233885170834815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TA!$AA$1</c:f>
              <c:strCache>
                <c:ptCount val="1"/>
                <c:pt idx="0">
                  <c:v>HJ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TA!$Y$2:$Y$97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TA!$AA$2:$AA$97</c:f>
              <c:numCache>
                <c:ptCount val="96"/>
                <c:pt idx="1">
                  <c:v>0.4019371769794202</c:v>
                </c:pt>
                <c:pt idx="2">
                  <c:v>0.5065672962060372</c:v>
                </c:pt>
                <c:pt idx="3">
                  <c:v>0.5881753891067482</c:v>
                </c:pt>
                <c:pt idx="4">
                  <c:v>0.6554182500772499</c:v>
                </c:pt>
                <c:pt idx="5">
                  <c:v>0.7123754685107035</c:v>
                </c:pt>
                <c:pt idx="6">
                  <c:v>0.76135895946356</c:v>
                </c:pt>
                <c:pt idx="7">
                  <c:v>0.8038277511961722</c:v>
                </c:pt>
                <c:pt idx="8">
                  <c:v>0.8407696316166672</c:v>
                </c:pt>
                <c:pt idx="9">
                  <c:v>0.8728866047331849</c:v>
                </c:pt>
                <c:pt idx="10">
                  <c:v>0.9006949580265778</c:v>
                </c:pt>
                <c:pt idx="11">
                  <c:v>0.9245835395054578</c:v>
                </c:pt>
                <c:pt idx="12">
                  <c:v>0.9448497060657067</c:v>
                </c:pt>
                <c:pt idx="13">
                  <c:v>0.9617224880382774</c:v>
                </c:pt>
                <c:pt idx="14">
                  <c:v>0.9753780048589814</c:v>
                </c:pt>
                <c:pt idx="15">
                  <c:v>0.9859499440361615</c:v>
                </c:pt>
                <c:pt idx="16">
                  <c:v>0.9935367448389631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0.9971291866028708</c:v>
                </c:pt>
                <c:pt idx="29">
                  <c:v>0.9866028708133969</c:v>
                </c:pt>
                <c:pt idx="30">
                  <c:v>0.9760765550239233</c:v>
                </c:pt>
                <c:pt idx="31">
                  <c:v>0.9655502392344497</c:v>
                </c:pt>
                <c:pt idx="32">
                  <c:v>0.9550239234449759</c:v>
                </c:pt>
                <c:pt idx="33">
                  <c:v>0.9444976076555024</c:v>
                </c:pt>
                <c:pt idx="34">
                  <c:v>0.9339712918660286</c:v>
                </c:pt>
                <c:pt idx="35">
                  <c:v>0.923444976076555</c:v>
                </c:pt>
                <c:pt idx="36">
                  <c:v>0.9129186602870812</c:v>
                </c:pt>
                <c:pt idx="37">
                  <c:v>0.9023923444976075</c:v>
                </c:pt>
                <c:pt idx="38">
                  <c:v>0.8918660287081339</c:v>
                </c:pt>
                <c:pt idx="39">
                  <c:v>0.8813397129186602</c:v>
                </c:pt>
                <c:pt idx="40">
                  <c:v>0.8708133971291865</c:v>
                </c:pt>
                <c:pt idx="41">
                  <c:v>0.8602870813397128</c:v>
                </c:pt>
                <c:pt idx="42">
                  <c:v>0.849760765550239</c:v>
                </c:pt>
                <c:pt idx="43">
                  <c:v>0.8392344497607654</c:v>
                </c:pt>
                <c:pt idx="44">
                  <c:v>0.8287081339712918</c:v>
                </c:pt>
                <c:pt idx="45">
                  <c:v>0.8181818181818181</c:v>
                </c:pt>
                <c:pt idx="46">
                  <c:v>0.8076555023923444</c:v>
                </c:pt>
                <c:pt idx="47">
                  <c:v>0.7971291866028707</c:v>
                </c:pt>
                <c:pt idx="48">
                  <c:v>0.7866028708133971</c:v>
                </c:pt>
                <c:pt idx="49">
                  <c:v>0.7760765550239234</c:v>
                </c:pt>
                <c:pt idx="50">
                  <c:v>0.7655502392344496</c:v>
                </c:pt>
                <c:pt idx="51">
                  <c:v>0.7550239234449759</c:v>
                </c:pt>
                <c:pt idx="52">
                  <c:v>0.7444976076555022</c:v>
                </c:pt>
                <c:pt idx="53">
                  <c:v>0.7339712918660286</c:v>
                </c:pt>
                <c:pt idx="54">
                  <c:v>0.723444976076555</c:v>
                </c:pt>
                <c:pt idx="55">
                  <c:v>0.7129186602870813</c:v>
                </c:pt>
                <c:pt idx="56">
                  <c:v>0.7023923444976076</c:v>
                </c:pt>
                <c:pt idx="57">
                  <c:v>0.6918660287081339</c:v>
                </c:pt>
                <c:pt idx="58">
                  <c:v>0.6813397129186602</c:v>
                </c:pt>
                <c:pt idx="59">
                  <c:v>0.6708133971291865</c:v>
                </c:pt>
                <c:pt idx="60">
                  <c:v>0.6602870813397128</c:v>
                </c:pt>
                <c:pt idx="61">
                  <c:v>0.6497607655502391</c:v>
                </c:pt>
                <c:pt idx="62">
                  <c:v>0.6392344497607654</c:v>
                </c:pt>
                <c:pt idx="63">
                  <c:v>0.6287081339712918</c:v>
                </c:pt>
                <c:pt idx="64">
                  <c:v>0.618181818181818</c:v>
                </c:pt>
                <c:pt idx="65">
                  <c:v>0.6076555023923444</c:v>
                </c:pt>
                <c:pt idx="66">
                  <c:v>0.5971291866028707</c:v>
                </c:pt>
                <c:pt idx="67">
                  <c:v>0.586602870813397</c:v>
                </c:pt>
                <c:pt idx="68">
                  <c:v>0.5760765550239234</c:v>
                </c:pt>
                <c:pt idx="69">
                  <c:v>0.5655502392344497</c:v>
                </c:pt>
                <c:pt idx="70">
                  <c:v>0.555023923444976</c:v>
                </c:pt>
                <c:pt idx="71">
                  <c:v>0.5444976076555023</c:v>
                </c:pt>
                <c:pt idx="72">
                  <c:v>0.5339712918660285</c:v>
                </c:pt>
                <c:pt idx="73">
                  <c:v>0.5234449760765549</c:v>
                </c:pt>
                <c:pt idx="74">
                  <c:v>0.5129186602870812</c:v>
                </c:pt>
                <c:pt idx="75">
                  <c:v>0.5023923444976076</c:v>
                </c:pt>
                <c:pt idx="76">
                  <c:v>0.4918660287081339</c:v>
                </c:pt>
                <c:pt idx="77">
                  <c:v>0.48133971291866023</c:v>
                </c:pt>
                <c:pt idx="78">
                  <c:v>0.4708133971291865</c:v>
                </c:pt>
                <c:pt idx="79">
                  <c:v>0.4602870813397128</c:v>
                </c:pt>
                <c:pt idx="80">
                  <c:v>0.44976076555023914</c:v>
                </c:pt>
                <c:pt idx="81">
                  <c:v>0.4392344497607654</c:v>
                </c:pt>
                <c:pt idx="82">
                  <c:v>0.42870813397129176</c:v>
                </c:pt>
                <c:pt idx="83">
                  <c:v>0.41818181818181804</c:v>
                </c:pt>
                <c:pt idx="84">
                  <c:v>0.4076555023923444</c:v>
                </c:pt>
                <c:pt idx="85">
                  <c:v>0.39712918660287067</c:v>
                </c:pt>
                <c:pt idx="86">
                  <c:v>0.38660287081339706</c:v>
                </c:pt>
                <c:pt idx="87">
                  <c:v>0.3760765550239233</c:v>
                </c:pt>
                <c:pt idx="88">
                  <c:v>0.3655502392344497</c:v>
                </c:pt>
                <c:pt idx="89">
                  <c:v>0.3550239234449759</c:v>
                </c:pt>
                <c:pt idx="90">
                  <c:v>0.3444976076555023</c:v>
                </c:pt>
                <c:pt idx="91">
                  <c:v>0.3339712918660285</c:v>
                </c:pt>
                <c:pt idx="92">
                  <c:v>0.3234449760765549</c:v>
                </c:pt>
                <c:pt idx="93">
                  <c:v>0.3129186602870813</c:v>
                </c:pt>
                <c:pt idx="94">
                  <c:v>0.30239234449760755</c:v>
                </c:pt>
                <c:pt idx="95">
                  <c:v>0.29186602870813394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TA!$AB$1</c:f>
              <c:strCache>
                <c:ptCount val="1"/>
                <c:pt idx="0">
                  <c:v>LJ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TA!$Y$2:$Y$97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TA!$AB$2:$AB$97</c:f>
              <c:numCache>
                <c:ptCount val="96"/>
                <c:pt idx="2">
                  <c:v>0.15980032337149228</c:v>
                </c:pt>
                <c:pt idx="3">
                  <c:v>0.38844084869033174</c:v>
                </c:pt>
                <c:pt idx="4">
                  <c:v>0.5173428470309598</c:v>
                </c:pt>
                <c:pt idx="5">
                  <c:v>0.6130319148936171</c:v>
                </c:pt>
                <c:pt idx="6">
                  <c:v>0.6894779291923514</c:v>
                </c:pt>
                <c:pt idx="7">
                  <c:v>0.7525680566366164</c:v>
                </c:pt>
                <c:pt idx="8">
                  <c:v>0.8054469093350944</c:v>
                </c:pt>
                <c:pt idx="9">
                  <c:v>0.8500223211812149</c:v>
                </c:pt>
                <c:pt idx="10">
                  <c:v>0.887546251254743</c:v>
                </c:pt>
                <c:pt idx="11">
                  <c:v>0.9188829787234044</c:v>
                </c:pt>
                <c:pt idx="12">
                  <c:v>0.9446484467356349</c:v>
                </c:pt>
                <c:pt idx="13">
                  <c:v>0.9652888822076533</c:v>
                </c:pt>
                <c:pt idx="14">
                  <c:v>0.9811277914566259</c:v>
                </c:pt>
                <c:pt idx="15">
                  <c:v>0.992395102307853</c:v>
                </c:pt>
                <c:pt idx="16">
                  <c:v>0.9992454722748929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0.990691489361702</c:v>
                </c:pt>
                <c:pt idx="26">
                  <c:v>0.980243161094225</c:v>
                </c:pt>
                <c:pt idx="27">
                  <c:v>0.9697948328267477</c:v>
                </c:pt>
                <c:pt idx="28">
                  <c:v>0.9593465045592705</c:v>
                </c:pt>
                <c:pt idx="29">
                  <c:v>0.9488981762917934</c:v>
                </c:pt>
                <c:pt idx="30">
                  <c:v>0.9384498480243162</c:v>
                </c:pt>
                <c:pt idx="31">
                  <c:v>0.928001519756839</c:v>
                </c:pt>
                <c:pt idx="32">
                  <c:v>0.9175531914893618</c:v>
                </c:pt>
                <c:pt idx="33">
                  <c:v>0.9071048632218845</c:v>
                </c:pt>
                <c:pt idx="34">
                  <c:v>0.8966565349544073</c:v>
                </c:pt>
                <c:pt idx="35">
                  <c:v>0.8862082066869302</c:v>
                </c:pt>
                <c:pt idx="36">
                  <c:v>0.8757598784194529</c:v>
                </c:pt>
                <c:pt idx="37">
                  <c:v>0.8653115501519757</c:v>
                </c:pt>
                <c:pt idx="38">
                  <c:v>0.8548632218844986</c:v>
                </c:pt>
                <c:pt idx="39">
                  <c:v>0.8444148936170213</c:v>
                </c:pt>
                <c:pt idx="40">
                  <c:v>0.8339665653495442</c:v>
                </c:pt>
                <c:pt idx="41">
                  <c:v>0.823518237082067</c:v>
                </c:pt>
                <c:pt idx="42">
                  <c:v>0.8130699088145896</c:v>
                </c:pt>
                <c:pt idx="43">
                  <c:v>0.8026215805471125</c:v>
                </c:pt>
                <c:pt idx="44">
                  <c:v>0.7921732522796353</c:v>
                </c:pt>
                <c:pt idx="45">
                  <c:v>0.781724924012158</c:v>
                </c:pt>
                <c:pt idx="46">
                  <c:v>0.7712765957446809</c:v>
                </c:pt>
                <c:pt idx="47">
                  <c:v>0.7608282674772037</c:v>
                </c:pt>
                <c:pt idx="48">
                  <c:v>0.7503799392097265</c:v>
                </c:pt>
                <c:pt idx="49">
                  <c:v>0.7399316109422492</c:v>
                </c:pt>
                <c:pt idx="50">
                  <c:v>0.7294832826747721</c:v>
                </c:pt>
                <c:pt idx="51">
                  <c:v>0.7190349544072948</c:v>
                </c:pt>
                <c:pt idx="52">
                  <c:v>0.7085866261398176</c:v>
                </c:pt>
                <c:pt idx="53">
                  <c:v>0.6981382978723405</c:v>
                </c:pt>
                <c:pt idx="54">
                  <c:v>0.6876899696048633</c:v>
                </c:pt>
                <c:pt idx="55">
                  <c:v>0.677241641337386</c:v>
                </c:pt>
                <c:pt idx="56">
                  <c:v>0.6667933130699089</c:v>
                </c:pt>
                <c:pt idx="57">
                  <c:v>0.6563449848024316</c:v>
                </c:pt>
                <c:pt idx="58">
                  <c:v>0.6458966565349544</c:v>
                </c:pt>
                <c:pt idx="59">
                  <c:v>0.6354483282674772</c:v>
                </c:pt>
                <c:pt idx="60">
                  <c:v>0.6250000000000001</c:v>
                </c:pt>
                <c:pt idx="61">
                  <c:v>0.6145516717325228</c:v>
                </c:pt>
                <c:pt idx="62">
                  <c:v>0.6041033434650456</c:v>
                </c:pt>
                <c:pt idx="63">
                  <c:v>0.5936550151975685</c:v>
                </c:pt>
                <c:pt idx="64">
                  <c:v>0.5832066869300911</c:v>
                </c:pt>
                <c:pt idx="65">
                  <c:v>0.572758358662614</c:v>
                </c:pt>
                <c:pt idx="66">
                  <c:v>0.5623100303951368</c:v>
                </c:pt>
                <c:pt idx="67">
                  <c:v>0.5518617021276596</c:v>
                </c:pt>
                <c:pt idx="68">
                  <c:v>0.5414133738601824</c:v>
                </c:pt>
                <c:pt idx="69">
                  <c:v>0.5309650455927052</c:v>
                </c:pt>
                <c:pt idx="70">
                  <c:v>0.5205167173252281</c:v>
                </c:pt>
                <c:pt idx="71">
                  <c:v>0.5100683890577508</c:v>
                </c:pt>
                <c:pt idx="72">
                  <c:v>0.4996200607902736</c:v>
                </c:pt>
                <c:pt idx="73">
                  <c:v>0.4891717325227964</c:v>
                </c:pt>
                <c:pt idx="74">
                  <c:v>0.4787234042553191</c:v>
                </c:pt>
                <c:pt idx="75">
                  <c:v>0.46827507598784196</c:v>
                </c:pt>
                <c:pt idx="76">
                  <c:v>0.4578267477203648</c:v>
                </c:pt>
                <c:pt idx="77">
                  <c:v>0.44737841945288753</c:v>
                </c:pt>
                <c:pt idx="78">
                  <c:v>0.4369300911854103</c:v>
                </c:pt>
                <c:pt idx="79">
                  <c:v>0.42648176291793316</c:v>
                </c:pt>
                <c:pt idx="80">
                  <c:v>0.4160334346504559</c:v>
                </c:pt>
                <c:pt idx="81">
                  <c:v>0.40558510638297873</c:v>
                </c:pt>
                <c:pt idx="82">
                  <c:v>0.3951367781155016</c:v>
                </c:pt>
                <c:pt idx="83">
                  <c:v>0.38468844984802425</c:v>
                </c:pt>
                <c:pt idx="84">
                  <c:v>0.3742401215805471</c:v>
                </c:pt>
                <c:pt idx="85">
                  <c:v>0.36379179331306993</c:v>
                </c:pt>
                <c:pt idx="86">
                  <c:v>0.3533434650455928</c:v>
                </c:pt>
                <c:pt idx="87">
                  <c:v>0.3428951367781155</c:v>
                </c:pt>
                <c:pt idx="88">
                  <c:v>0.3324468085106383</c:v>
                </c:pt>
                <c:pt idx="89">
                  <c:v>0.32199848024316113</c:v>
                </c:pt>
                <c:pt idx="90">
                  <c:v>0.31155015197568386</c:v>
                </c:pt>
                <c:pt idx="91">
                  <c:v>0.3011018237082067</c:v>
                </c:pt>
                <c:pt idx="92">
                  <c:v>0.29065349544072955</c:v>
                </c:pt>
                <c:pt idx="93">
                  <c:v>0.2802051671732522</c:v>
                </c:pt>
                <c:pt idx="94">
                  <c:v>0.26975683890577506</c:v>
                </c:pt>
                <c:pt idx="95">
                  <c:v>0.2593085106382979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TA!$AC$1</c:f>
              <c:strCache>
                <c:ptCount val="1"/>
                <c:pt idx="0">
                  <c:v>TJ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dPt>
            <c:idx val="63"/>
            <c:spPr>
              <a:ln w="25400">
                <a:solidFill>
                  <a:srgbClr val="00FFFF"/>
                </a:solidFill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xVal>
            <c:numRef>
              <c:f>TA!$Y$2:$Y$97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TA!$AC$2:$AC$97</c:f>
              <c:numCache>
                <c:ptCount val="96"/>
                <c:pt idx="6">
                  <c:v>0.3784551543448132</c:v>
                </c:pt>
                <c:pt idx="7">
                  <c:v>0.5567359826075376</c:v>
                </c:pt>
                <c:pt idx="8">
                  <c:v>0.6777529473890403</c:v>
                </c:pt>
                <c:pt idx="9">
                  <c:v>0.7690322580645161</c:v>
                </c:pt>
                <c:pt idx="10">
                  <c:v>0.8403211428244636</c:v>
                </c:pt>
                <c:pt idx="11">
                  <c:v>0.8964017431356004</c:v>
                </c:pt>
                <c:pt idx="12">
                  <c:v>0.94</c:v>
                </c:pt>
                <c:pt idx="13">
                  <c:v>0.9727956454405948</c:v>
                </c:pt>
                <c:pt idx="14">
                  <c:v>0.9958565099757563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0.9911758584807492</c:v>
                </c:pt>
                <c:pt idx="30">
                  <c:v>0.9792299687825183</c:v>
                </c:pt>
                <c:pt idx="31">
                  <c:v>0.9672840790842873</c:v>
                </c:pt>
                <c:pt idx="32">
                  <c:v>0.9553381893860562</c:v>
                </c:pt>
                <c:pt idx="33">
                  <c:v>0.9433922996878252</c:v>
                </c:pt>
                <c:pt idx="34">
                  <c:v>0.9314464099895942</c:v>
                </c:pt>
                <c:pt idx="35">
                  <c:v>0.9195005202913633</c:v>
                </c:pt>
                <c:pt idx="36">
                  <c:v>0.9075546305931321</c:v>
                </c:pt>
                <c:pt idx="37">
                  <c:v>0.8956087408949012</c:v>
                </c:pt>
                <c:pt idx="38">
                  <c:v>0.8836628511966702</c:v>
                </c:pt>
                <c:pt idx="39">
                  <c:v>0.8717169614984391</c:v>
                </c:pt>
                <c:pt idx="40">
                  <c:v>0.8597710718002081</c:v>
                </c:pt>
                <c:pt idx="41">
                  <c:v>0.8478251821019772</c:v>
                </c:pt>
                <c:pt idx="42">
                  <c:v>0.8358792924037461</c:v>
                </c:pt>
                <c:pt idx="43">
                  <c:v>0.8239334027055151</c:v>
                </c:pt>
                <c:pt idx="44">
                  <c:v>0.8119875130072841</c:v>
                </c:pt>
                <c:pt idx="45">
                  <c:v>0.800041623309053</c:v>
                </c:pt>
                <c:pt idx="46">
                  <c:v>0.7880957336108222</c:v>
                </c:pt>
                <c:pt idx="47">
                  <c:v>0.7761498439125911</c:v>
                </c:pt>
                <c:pt idx="48">
                  <c:v>0.76420395421436</c:v>
                </c:pt>
                <c:pt idx="49">
                  <c:v>0.7522580645161291</c:v>
                </c:pt>
                <c:pt idx="50">
                  <c:v>0.740312174817898</c:v>
                </c:pt>
                <c:pt idx="51">
                  <c:v>0.728366285119667</c:v>
                </c:pt>
                <c:pt idx="52">
                  <c:v>0.7164203954214361</c:v>
                </c:pt>
                <c:pt idx="53">
                  <c:v>0.704474505723205</c:v>
                </c:pt>
                <c:pt idx="54">
                  <c:v>0.692528616024974</c:v>
                </c:pt>
                <c:pt idx="55">
                  <c:v>0.680582726326743</c:v>
                </c:pt>
                <c:pt idx="56">
                  <c:v>0.6686368366285119</c:v>
                </c:pt>
                <c:pt idx="57">
                  <c:v>0.656690946930281</c:v>
                </c:pt>
                <c:pt idx="58">
                  <c:v>0.64474505723205</c:v>
                </c:pt>
                <c:pt idx="59">
                  <c:v>0.6327991675338189</c:v>
                </c:pt>
                <c:pt idx="60">
                  <c:v>0.620853277835588</c:v>
                </c:pt>
                <c:pt idx="61">
                  <c:v>0.6089073881373569</c:v>
                </c:pt>
                <c:pt idx="62">
                  <c:v>0.5969614984391259</c:v>
                </c:pt>
                <c:pt idx="63">
                  <c:v>0.585015608740895</c:v>
                </c:pt>
                <c:pt idx="64">
                  <c:v>0.5730697190426639</c:v>
                </c:pt>
                <c:pt idx="65">
                  <c:v>0.5611238293444328</c:v>
                </c:pt>
                <c:pt idx="66">
                  <c:v>0.5491779396462019</c:v>
                </c:pt>
                <c:pt idx="67">
                  <c:v>0.5372320499479709</c:v>
                </c:pt>
                <c:pt idx="68">
                  <c:v>0.5252861602497398</c:v>
                </c:pt>
                <c:pt idx="69">
                  <c:v>0.5133402705515089</c:v>
                </c:pt>
                <c:pt idx="70">
                  <c:v>0.5013943808532778</c:v>
                </c:pt>
                <c:pt idx="71">
                  <c:v>0.4894484911550468</c:v>
                </c:pt>
                <c:pt idx="72">
                  <c:v>0.4775026014568158</c:v>
                </c:pt>
                <c:pt idx="73">
                  <c:v>0.4655567117585849</c:v>
                </c:pt>
                <c:pt idx="74">
                  <c:v>0.4536108220603538</c:v>
                </c:pt>
                <c:pt idx="75">
                  <c:v>0.4416649323621228</c:v>
                </c:pt>
                <c:pt idx="76">
                  <c:v>0.42971904266389177</c:v>
                </c:pt>
                <c:pt idx="77">
                  <c:v>0.4177731529656607</c:v>
                </c:pt>
                <c:pt idx="78">
                  <c:v>0.4058272632674298</c:v>
                </c:pt>
                <c:pt idx="79">
                  <c:v>0.3938813735691988</c:v>
                </c:pt>
                <c:pt idx="80">
                  <c:v>0.38193548387096776</c:v>
                </c:pt>
                <c:pt idx="81">
                  <c:v>0.3699895941727367</c:v>
                </c:pt>
                <c:pt idx="82">
                  <c:v>0.3580437044745058</c:v>
                </c:pt>
                <c:pt idx="83">
                  <c:v>0.34609781477627466</c:v>
                </c:pt>
                <c:pt idx="84">
                  <c:v>0.3341519250780437</c:v>
                </c:pt>
                <c:pt idx="85">
                  <c:v>0.32220603537981257</c:v>
                </c:pt>
                <c:pt idx="86">
                  <c:v>0.31026014568158167</c:v>
                </c:pt>
                <c:pt idx="87">
                  <c:v>0.29831425598335076</c:v>
                </c:pt>
                <c:pt idx="88">
                  <c:v>0.2863683662851196</c:v>
                </c:pt>
                <c:pt idx="89">
                  <c:v>0.2744224765868887</c:v>
                </c:pt>
                <c:pt idx="90">
                  <c:v>0.26247658688865755</c:v>
                </c:pt>
                <c:pt idx="91">
                  <c:v>0.2505306971904266</c:v>
                </c:pt>
                <c:pt idx="92">
                  <c:v>0.2385848074921957</c:v>
                </c:pt>
                <c:pt idx="93">
                  <c:v>0.22663891779396456</c:v>
                </c:pt>
                <c:pt idx="94">
                  <c:v>0.21469302809573362</c:v>
                </c:pt>
                <c:pt idx="95">
                  <c:v>0.2027471383975025</c:v>
                </c:pt>
              </c:numCache>
            </c:numRef>
          </c:yVal>
          <c:smooth val="0"/>
        </c:ser>
        <c:axId val="4235482"/>
        <c:axId val="38119339"/>
      </c:scatterChart>
      <c:valAx>
        <c:axId val="423548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19339"/>
        <c:crosses val="autoZero"/>
        <c:crossBetween val="midCat"/>
        <c:dispUnits/>
        <c:majorUnit val="10"/>
      </c:valAx>
      <c:valAx>
        <c:axId val="38119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54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315"/>
          <c:y val="0.00325"/>
          <c:w val="0.16225"/>
          <c:h val="0.2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WOMEN'S DISTANCE STANDARDS 
AND RECORDS IN METERS</a:t>
            </a:r>
          </a:p>
        </c:rich>
      </c:tx>
      <c:layout>
        <c:manualLayout>
          <c:xMode val="factor"/>
          <c:yMode val="factor"/>
          <c:x val="-0.28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47"/>
          <c:w val="0.92525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TA!$T$4</c:f>
              <c:strCache>
                <c:ptCount val="1"/>
                <c:pt idx="0">
                  <c:v>WT/25 DS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TA!$A$5:$A$97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TA!$T$5:$T$97</c:f>
              <c:numCache>
                <c:ptCount val="93"/>
                <c:pt idx="8">
                  <c:v>17.038309775326894</c:v>
                </c:pt>
                <c:pt idx="9">
                  <c:v>18.389535067532297</c:v>
                </c:pt>
                <c:pt idx="10">
                  <c:v>19.43874995980966</c:v>
                </c:pt>
                <c:pt idx="11">
                  <c:v>20.23299285820069</c:v>
                </c:pt>
                <c:pt idx="12">
                  <c:v>20.801490331223867</c:v>
                </c:pt>
                <c:pt idx="13">
                  <c:v>21.297887219158618</c:v>
                </c:pt>
                <c:pt idx="14">
                  <c:v>21.297887219158618</c:v>
                </c:pt>
                <c:pt idx="15">
                  <c:v>21.297887219158618</c:v>
                </c:pt>
                <c:pt idx="16">
                  <c:v>21.297887219158618</c:v>
                </c:pt>
                <c:pt idx="17">
                  <c:v>21.297887219158618</c:v>
                </c:pt>
                <c:pt idx="18">
                  <c:v>21.297887219158618</c:v>
                </c:pt>
                <c:pt idx="19">
                  <c:v>21.297887219158618</c:v>
                </c:pt>
                <c:pt idx="20">
                  <c:v>21.297887219158618</c:v>
                </c:pt>
                <c:pt idx="21">
                  <c:v>21.297887219158618</c:v>
                </c:pt>
                <c:pt idx="22">
                  <c:v>21.297887219158618</c:v>
                </c:pt>
                <c:pt idx="23">
                  <c:v>21.297887219158618</c:v>
                </c:pt>
                <c:pt idx="24">
                  <c:v>21.297887219158618</c:v>
                </c:pt>
                <c:pt idx="25">
                  <c:v>21.297887219158618</c:v>
                </c:pt>
                <c:pt idx="26">
                  <c:v>20.972876470588236</c:v>
                </c:pt>
                <c:pt idx="27">
                  <c:v>20.69170588235294</c:v>
                </c:pt>
                <c:pt idx="28">
                  <c:v>20.410535294117647</c:v>
                </c:pt>
                <c:pt idx="29">
                  <c:v>20.129364705882352</c:v>
                </c:pt>
                <c:pt idx="30">
                  <c:v>19.84819411764706</c:v>
                </c:pt>
                <c:pt idx="31">
                  <c:v>19.567023529411763</c:v>
                </c:pt>
                <c:pt idx="32">
                  <c:v>19.285852941176472</c:v>
                </c:pt>
                <c:pt idx="33">
                  <c:v>19.004682352941177</c:v>
                </c:pt>
                <c:pt idx="34">
                  <c:v>18.723511764705883</c:v>
                </c:pt>
                <c:pt idx="35">
                  <c:v>18.44234117647059</c:v>
                </c:pt>
                <c:pt idx="36">
                  <c:v>18.161170588235294</c:v>
                </c:pt>
                <c:pt idx="37">
                  <c:v>17.880000000000003</c:v>
                </c:pt>
                <c:pt idx="38">
                  <c:v>17.598829411764704</c:v>
                </c:pt>
                <c:pt idx="39">
                  <c:v>17.317658823529413</c:v>
                </c:pt>
                <c:pt idx="40">
                  <c:v>17.03648823529412</c:v>
                </c:pt>
                <c:pt idx="41">
                  <c:v>16.755317647058824</c:v>
                </c:pt>
                <c:pt idx="42">
                  <c:v>16.47414705882353</c:v>
                </c:pt>
                <c:pt idx="43">
                  <c:v>16.192976470588235</c:v>
                </c:pt>
                <c:pt idx="44">
                  <c:v>15.911805882352942</c:v>
                </c:pt>
                <c:pt idx="45">
                  <c:v>15.630635294117647</c:v>
                </c:pt>
                <c:pt idx="46">
                  <c:v>15.349464705882353</c:v>
                </c:pt>
                <c:pt idx="47">
                  <c:v>15.068294117647058</c:v>
                </c:pt>
                <c:pt idx="48">
                  <c:v>14.787123529411765</c:v>
                </c:pt>
                <c:pt idx="49">
                  <c:v>14.50595294117647</c:v>
                </c:pt>
                <c:pt idx="50">
                  <c:v>14.224782352941176</c:v>
                </c:pt>
                <c:pt idx="51">
                  <c:v>13.943611764705881</c:v>
                </c:pt>
                <c:pt idx="52">
                  <c:v>13.662441176470587</c:v>
                </c:pt>
                <c:pt idx="53">
                  <c:v>13.381270588235296</c:v>
                </c:pt>
                <c:pt idx="54">
                  <c:v>13.100100000000001</c:v>
                </c:pt>
                <c:pt idx="55">
                  <c:v>12.818929411764707</c:v>
                </c:pt>
                <c:pt idx="56">
                  <c:v>12.537758823529412</c:v>
                </c:pt>
                <c:pt idx="57">
                  <c:v>12.256588235294117</c:v>
                </c:pt>
                <c:pt idx="58">
                  <c:v>11.975417647058823</c:v>
                </c:pt>
                <c:pt idx="59">
                  <c:v>11.694247058823528</c:v>
                </c:pt>
                <c:pt idx="60">
                  <c:v>11.413076470588237</c:v>
                </c:pt>
                <c:pt idx="61">
                  <c:v>11.131905882352942</c:v>
                </c:pt>
                <c:pt idx="62">
                  <c:v>10.850735294117648</c:v>
                </c:pt>
                <c:pt idx="63">
                  <c:v>10.569564705882353</c:v>
                </c:pt>
                <c:pt idx="64">
                  <c:v>10.288394117647059</c:v>
                </c:pt>
                <c:pt idx="65">
                  <c:v>10.007223529411764</c:v>
                </c:pt>
                <c:pt idx="66">
                  <c:v>9.72605294117647</c:v>
                </c:pt>
                <c:pt idx="67">
                  <c:v>9.444882352941178</c:v>
                </c:pt>
                <c:pt idx="68">
                  <c:v>9.163711764705884</c:v>
                </c:pt>
                <c:pt idx="69">
                  <c:v>8.882541176470589</c:v>
                </c:pt>
                <c:pt idx="70">
                  <c:v>8.601370588235294</c:v>
                </c:pt>
                <c:pt idx="71">
                  <c:v>8.3202</c:v>
                </c:pt>
                <c:pt idx="72">
                  <c:v>8.039029411764705</c:v>
                </c:pt>
                <c:pt idx="73">
                  <c:v>7.757858823529411</c:v>
                </c:pt>
                <c:pt idx="74">
                  <c:v>7.4766882352941195</c:v>
                </c:pt>
                <c:pt idx="75">
                  <c:v>7.195517647058825</c:v>
                </c:pt>
                <c:pt idx="76">
                  <c:v>6.91434705882353</c:v>
                </c:pt>
                <c:pt idx="77">
                  <c:v>6.633176470588236</c:v>
                </c:pt>
                <c:pt idx="78">
                  <c:v>6.352005882352941</c:v>
                </c:pt>
                <c:pt idx="79">
                  <c:v>6.070835294117646</c:v>
                </c:pt>
                <c:pt idx="80">
                  <c:v>5.789664705882352</c:v>
                </c:pt>
                <c:pt idx="81">
                  <c:v>5.508494117647061</c:v>
                </c:pt>
                <c:pt idx="82">
                  <c:v>5.227323529411766</c:v>
                </c:pt>
                <c:pt idx="83">
                  <c:v>4.9461529411764715</c:v>
                </c:pt>
                <c:pt idx="84">
                  <c:v>4.664982352941177</c:v>
                </c:pt>
                <c:pt idx="85">
                  <c:v>4.383811764705882</c:v>
                </c:pt>
                <c:pt idx="86">
                  <c:v>4.102641176470588</c:v>
                </c:pt>
                <c:pt idx="87">
                  <c:v>3.821470588235293</c:v>
                </c:pt>
                <c:pt idx="88">
                  <c:v>3.540300000000002</c:v>
                </c:pt>
                <c:pt idx="89">
                  <c:v>3.2591294117647074</c:v>
                </c:pt>
                <c:pt idx="90">
                  <c:v>2.9779588235294128</c:v>
                </c:pt>
                <c:pt idx="91">
                  <c:v>2.696788235294118</c:v>
                </c:pt>
                <c:pt idx="92">
                  <c:v>2.4156176470588235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RCDS!$T$1</c:f>
              <c:strCache>
                <c:ptCount val="1"/>
                <c:pt idx="0">
                  <c:v>WT/25 WR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noFill/>
              </a:ln>
            </c:spPr>
          </c:marker>
          <c:xVal>
            <c:numRef>
              <c:f>TA!$A$5:$A$97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RCDS!$T$2:$T$94</c:f>
              <c:numCache>
                <c:ptCount val="93"/>
                <c:pt idx="34">
                  <c:v>17.6</c:v>
                </c:pt>
                <c:pt idx="37">
                  <c:v>17.88</c:v>
                </c:pt>
                <c:pt idx="38">
                  <c:v>9.39</c:v>
                </c:pt>
                <c:pt idx="42">
                  <c:v>9.11</c:v>
                </c:pt>
                <c:pt idx="44">
                  <c:v>7.63</c:v>
                </c:pt>
                <c:pt idx="45">
                  <c:v>13.75</c:v>
                </c:pt>
                <c:pt idx="52">
                  <c:v>7.12</c:v>
                </c:pt>
                <c:pt idx="53">
                  <c:v>8.13</c:v>
                </c:pt>
                <c:pt idx="55">
                  <c:v>6.13</c:v>
                </c:pt>
                <c:pt idx="56">
                  <c:v>7.81</c:v>
                </c:pt>
                <c:pt idx="57">
                  <c:v>5.39</c:v>
                </c:pt>
                <c:pt idx="58">
                  <c:v>5.85</c:v>
                </c:pt>
                <c:pt idx="59">
                  <c:v>6.39</c:v>
                </c:pt>
                <c:pt idx="60">
                  <c:v>5.77</c:v>
                </c:pt>
                <c:pt idx="61">
                  <c:v>5.77</c:v>
                </c:pt>
                <c:pt idx="62">
                  <c:v>3.89</c:v>
                </c:pt>
                <c:pt idx="63">
                  <c:v>5.15</c:v>
                </c:pt>
                <c:pt idx="64">
                  <c:v>4.78</c:v>
                </c:pt>
                <c:pt idx="66">
                  <c:v>5.24</c:v>
                </c:pt>
                <c:pt idx="71">
                  <c:v>4.37</c:v>
                </c:pt>
                <c:pt idx="72">
                  <c:v>3.64</c:v>
                </c:pt>
                <c:pt idx="73">
                  <c:v>3.82</c:v>
                </c:pt>
                <c:pt idx="83">
                  <c:v>2.67</c:v>
                </c:pt>
              </c:numCache>
            </c:numRef>
          </c:yVal>
          <c:smooth val="0"/>
        </c:ser>
        <c:axId val="21357550"/>
        <c:axId val="58000223"/>
      </c:scatterChart>
      <c:valAx>
        <c:axId val="2135755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0223"/>
        <c:crosses val="autoZero"/>
        <c:crossBetween val="midCat"/>
        <c:dispUnits/>
        <c:majorUnit val="10"/>
      </c:valAx>
      <c:valAx>
        <c:axId val="58000223"/>
        <c:scaling>
          <c:orientation val="minMax"/>
          <c:max val="2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57550"/>
        <c:crosses val="autoZero"/>
        <c:crossBetween val="midCat"/>
        <c:dispUnits/>
        <c:majorUnit val="4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25"/>
          <c:y val="0"/>
          <c:w val="0.27925"/>
          <c:h val="0.1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COMPARISON CHART;
WOMEN'S WEIGHT THROW
STANDARDS IN METERS</a:t>
            </a:r>
          </a:p>
        </c:rich>
      </c:tx>
      <c:layout>
        <c:manualLayout>
          <c:xMode val="factor"/>
          <c:yMode val="factor"/>
          <c:x val="-0.2217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1705"/>
          <c:w val="0.97475"/>
          <c:h val="0.72625"/>
        </c:manualLayout>
      </c:layout>
      <c:scatterChart>
        <c:scatterStyle val="lineMarker"/>
        <c:varyColors val="0"/>
        <c:ser>
          <c:idx val="2"/>
          <c:order val="0"/>
          <c:tx>
            <c:strRef>
              <c:f>TA!$U$4</c:f>
              <c:strCache>
                <c:ptCount val="1"/>
                <c:pt idx="0">
                  <c:v>WT/20 DS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TA!$Y$5:$Y$97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TA!$U$5:$U$97</c:f>
              <c:numCache>
                <c:ptCount val="93"/>
                <c:pt idx="8">
                  <c:v>19.04940943966505</c:v>
                </c:pt>
                <c:pt idx="9">
                  <c:v>20.5601252428092</c:v>
                </c:pt>
                <c:pt idx="10">
                  <c:v>21.73318315387785</c:v>
                </c:pt>
                <c:pt idx="11">
                  <c:v>22.62117370960225</c:v>
                </c:pt>
                <c:pt idx="12">
                  <c:v>23.25677320696059</c:v>
                </c:pt>
                <c:pt idx="13">
                  <c:v>23.811761799581316</c:v>
                </c:pt>
                <c:pt idx="14">
                  <c:v>23.811761799581316</c:v>
                </c:pt>
                <c:pt idx="15">
                  <c:v>23.811761799581316</c:v>
                </c:pt>
                <c:pt idx="16">
                  <c:v>23.811761799581316</c:v>
                </c:pt>
                <c:pt idx="17">
                  <c:v>23.811761799581316</c:v>
                </c:pt>
                <c:pt idx="18">
                  <c:v>23.811761799581316</c:v>
                </c:pt>
                <c:pt idx="19">
                  <c:v>23.811761799581316</c:v>
                </c:pt>
                <c:pt idx="20">
                  <c:v>23.811761799581316</c:v>
                </c:pt>
                <c:pt idx="21">
                  <c:v>23.811761799581316</c:v>
                </c:pt>
                <c:pt idx="22">
                  <c:v>23.811761799581316</c:v>
                </c:pt>
                <c:pt idx="23">
                  <c:v>23.811761799581316</c:v>
                </c:pt>
                <c:pt idx="24">
                  <c:v>23.811761799581316</c:v>
                </c:pt>
                <c:pt idx="25">
                  <c:v>23.811761799581316</c:v>
                </c:pt>
                <c:pt idx="26">
                  <c:v>23.448325490196076</c:v>
                </c:pt>
                <c:pt idx="27">
                  <c:v>23.133968627450976</c:v>
                </c:pt>
                <c:pt idx="28">
                  <c:v>22.81961176470588</c:v>
                </c:pt>
                <c:pt idx="29">
                  <c:v>22.505254901960782</c:v>
                </c:pt>
                <c:pt idx="30">
                  <c:v>22.190898039215682</c:v>
                </c:pt>
                <c:pt idx="31">
                  <c:v>21.876541176470585</c:v>
                </c:pt>
                <c:pt idx="32">
                  <c:v>21.56218431372549</c:v>
                </c:pt>
                <c:pt idx="33">
                  <c:v>21.247827450980388</c:v>
                </c:pt>
                <c:pt idx="34">
                  <c:v>20.93347058823529</c:v>
                </c:pt>
                <c:pt idx="35">
                  <c:v>20.619113725490195</c:v>
                </c:pt>
                <c:pt idx="36">
                  <c:v>20.304756862745094</c:v>
                </c:pt>
                <c:pt idx="37">
                  <c:v>19.990399999999998</c:v>
                </c:pt>
                <c:pt idx="38">
                  <c:v>19.6760431372549</c:v>
                </c:pt>
                <c:pt idx="39">
                  <c:v>19.3616862745098</c:v>
                </c:pt>
                <c:pt idx="40">
                  <c:v>19.047329411764704</c:v>
                </c:pt>
                <c:pt idx="41">
                  <c:v>18.732972549019607</c:v>
                </c:pt>
                <c:pt idx="42">
                  <c:v>18.418615686274507</c:v>
                </c:pt>
                <c:pt idx="43">
                  <c:v>18.10425882352941</c:v>
                </c:pt>
                <c:pt idx="44">
                  <c:v>17.78990196078431</c:v>
                </c:pt>
                <c:pt idx="45">
                  <c:v>17.475545098039213</c:v>
                </c:pt>
                <c:pt idx="46">
                  <c:v>17.161188235294116</c:v>
                </c:pt>
                <c:pt idx="47">
                  <c:v>16.846831372549016</c:v>
                </c:pt>
                <c:pt idx="48">
                  <c:v>16.53247450980392</c:v>
                </c:pt>
                <c:pt idx="49">
                  <c:v>16.218117647058822</c:v>
                </c:pt>
                <c:pt idx="50">
                  <c:v>15.903760784313722</c:v>
                </c:pt>
                <c:pt idx="51">
                  <c:v>15.589403921568625</c:v>
                </c:pt>
                <c:pt idx="52">
                  <c:v>15.275047058823525</c:v>
                </c:pt>
                <c:pt idx="53">
                  <c:v>14.960690196078428</c:v>
                </c:pt>
                <c:pt idx="54">
                  <c:v>14.646333333333331</c:v>
                </c:pt>
                <c:pt idx="55">
                  <c:v>14.33197647058823</c:v>
                </c:pt>
                <c:pt idx="56">
                  <c:v>14.017619607843134</c:v>
                </c:pt>
                <c:pt idx="57">
                  <c:v>13.703262745098037</c:v>
                </c:pt>
                <c:pt idx="58">
                  <c:v>13.388905882352937</c:v>
                </c:pt>
                <c:pt idx="59">
                  <c:v>13.07454901960784</c:v>
                </c:pt>
                <c:pt idx="60">
                  <c:v>12.760192156862743</c:v>
                </c:pt>
                <c:pt idx="61">
                  <c:v>12.445835294117643</c:v>
                </c:pt>
                <c:pt idx="62">
                  <c:v>12.131478431372546</c:v>
                </c:pt>
                <c:pt idx="63">
                  <c:v>11.817121568627446</c:v>
                </c:pt>
                <c:pt idx="64">
                  <c:v>11.502764705882349</c:v>
                </c:pt>
                <c:pt idx="65">
                  <c:v>11.188407843137252</c:v>
                </c:pt>
                <c:pt idx="66">
                  <c:v>10.874050980392152</c:v>
                </c:pt>
                <c:pt idx="67">
                  <c:v>10.559694117647055</c:v>
                </c:pt>
                <c:pt idx="68">
                  <c:v>10.245337254901958</c:v>
                </c:pt>
                <c:pt idx="69">
                  <c:v>9.930980392156858</c:v>
                </c:pt>
                <c:pt idx="70">
                  <c:v>9.616623529411761</c:v>
                </c:pt>
                <c:pt idx="71">
                  <c:v>9.302266666666664</c:v>
                </c:pt>
                <c:pt idx="72">
                  <c:v>8.987909803921564</c:v>
                </c:pt>
                <c:pt idx="73">
                  <c:v>8.673552941176467</c:v>
                </c:pt>
                <c:pt idx="74">
                  <c:v>8.35919607843137</c:v>
                </c:pt>
                <c:pt idx="75">
                  <c:v>8.04483921568627</c:v>
                </c:pt>
                <c:pt idx="76">
                  <c:v>7.7304823529411735</c:v>
                </c:pt>
                <c:pt idx="77">
                  <c:v>7.416125490196073</c:v>
                </c:pt>
                <c:pt idx="78">
                  <c:v>7.101768627450976</c:v>
                </c:pt>
                <c:pt idx="79">
                  <c:v>6.78741176470588</c:v>
                </c:pt>
                <c:pt idx="80">
                  <c:v>6.473054901960779</c:v>
                </c:pt>
                <c:pt idx="81">
                  <c:v>6.1586980392156825</c:v>
                </c:pt>
                <c:pt idx="82">
                  <c:v>5.844341176470586</c:v>
                </c:pt>
                <c:pt idx="83">
                  <c:v>5.529984313725485</c:v>
                </c:pt>
                <c:pt idx="84">
                  <c:v>5.215627450980389</c:v>
                </c:pt>
                <c:pt idx="85">
                  <c:v>4.901270588235292</c:v>
                </c:pt>
                <c:pt idx="86">
                  <c:v>4.5869137254901915</c:v>
                </c:pt>
                <c:pt idx="87">
                  <c:v>4.272556862745095</c:v>
                </c:pt>
                <c:pt idx="88">
                  <c:v>3.958199999999998</c:v>
                </c:pt>
                <c:pt idx="89">
                  <c:v>3.6438431372548976</c:v>
                </c:pt>
                <c:pt idx="90">
                  <c:v>3.329486274509801</c:v>
                </c:pt>
                <c:pt idx="91">
                  <c:v>3.0151294117647005</c:v>
                </c:pt>
                <c:pt idx="92">
                  <c:v>2.7007725490196037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TA!$V$4</c:f>
              <c:strCache>
                <c:ptCount val="1"/>
                <c:pt idx="0">
                  <c:v>WT/16 DS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TA!$Y$5:$Y$97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TA!$V$5:$V$97</c:f>
              <c:numCache>
                <c:ptCount val="93"/>
                <c:pt idx="8">
                  <c:v>21.29788721915862</c:v>
                </c:pt>
                <c:pt idx="9">
                  <c:v>22.98691883441537</c:v>
                </c:pt>
                <c:pt idx="10">
                  <c:v>24.298437449762076</c:v>
                </c:pt>
                <c:pt idx="11">
                  <c:v>25.29124107275086</c:v>
                </c:pt>
                <c:pt idx="12">
                  <c:v>26.001862914029836</c:v>
                </c:pt>
                <c:pt idx="13">
                  <c:v>26.622359023948274</c:v>
                </c:pt>
                <c:pt idx="14">
                  <c:v>26.622359023948274</c:v>
                </c:pt>
                <c:pt idx="15">
                  <c:v>26.622359023948274</c:v>
                </c:pt>
                <c:pt idx="16">
                  <c:v>26.622359023948274</c:v>
                </c:pt>
                <c:pt idx="17">
                  <c:v>26.622359023948274</c:v>
                </c:pt>
                <c:pt idx="18">
                  <c:v>26.622359023948274</c:v>
                </c:pt>
                <c:pt idx="19">
                  <c:v>26.622359023948274</c:v>
                </c:pt>
                <c:pt idx="20">
                  <c:v>26.622359023948274</c:v>
                </c:pt>
                <c:pt idx="21">
                  <c:v>26.622359023948274</c:v>
                </c:pt>
                <c:pt idx="22">
                  <c:v>26.622359023948274</c:v>
                </c:pt>
                <c:pt idx="23">
                  <c:v>26.622359023948274</c:v>
                </c:pt>
                <c:pt idx="24">
                  <c:v>26.622359023948274</c:v>
                </c:pt>
                <c:pt idx="25">
                  <c:v>26.622359023948274</c:v>
                </c:pt>
                <c:pt idx="26">
                  <c:v>26.216090196078433</c:v>
                </c:pt>
                <c:pt idx="27">
                  <c:v>25.864627450980393</c:v>
                </c:pt>
                <c:pt idx="28">
                  <c:v>25.513164705882353</c:v>
                </c:pt>
                <c:pt idx="29">
                  <c:v>25.161701960784313</c:v>
                </c:pt>
                <c:pt idx="30">
                  <c:v>24.810239215686273</c:v>
                </c:pt>
                <c:pt idx="31">
                  <c:v>24.458776470588234</c:v>
                </c:pt>
                <c:pt idx="32">
                  <c:v>24.107313725490197</c:v>
                </c:pt>
                <c:pt idx="33">
                  <c:v>23.755850980392157</c:v>
                </c:pt>
                <c:pt idx="34">
                  <c:v>23.404388235294117</c:v>
                </c:pt>
                <c:pt idx="35">
                  <c:v>23.05292549019608</c:v>
                </c:pt>
                <c:pt idx="36">
                  <c:v>22.70146274509804</c:v>
                </c:pt>
                <c:pt idx="37">
                  <c:v>22.35</c:v>
                </c:pt>
                <c:pt idx="38">
                  <c:v>21.99853725490196</c:v>
                </c:pt>
                <c:pt idx="39">
                  <c:v>21.64707450980392</c:v>
                </c:pt>
                <c:pt idx="40">
                  <c:v>21.295611764705882</c:v>
                </c:pt>
                <c:pt idx="41">
                  <c:v>20.944149019607842</c:v>
                </c:pt>
                <c:pt idx="42">
                  <c:v>20.592686274509806</c:v>
                </c:pt>
                <c:pt idx="43">
                  <c:v>20.241223529411766</c:v>
                </c:pt>
                <c:pt idx="44">
                  <c:v>19.889760784313726</c:v>
                </c:pt>
                <c:pt idx="45">
                  <c:v>19.538298039215686</c:v>
                </c:pt>
                <c:pt idx="46">
                  <c:v>19.186835294117646</c:v>
                </c:pt>
                <c:pt idx="47">
                  <c:v>18.835372549019606</c:v>
                </c:pt>
                <c:pt idx="48">
                  <c:v>18.48390980392157</c:v>
                </c:pt>
                <c:pt idx="49">
                  <c:v>18.13244705882353</c:v>
                </c:pt>
                <c:pt idx="50">
                  <c:v>17.78098431372549</c:v>
                </c:pt>
                <c:pt idx="51">
                  <c:v>17.42952156862745</c:v>
                </c:pt>
                <c:pt idx="52">
                  <c:v>17.07805882352941</c:v>
                </c:pt>
                <c:pt idx="53">
                  <c:v>16.72659607843137</c:v>
                </c:pt>
                <c:pt idx="54">
                  <c:v>16.375133333333334</c:v>
                </c:pt>
                <c:pt idx="55">
                  <c:v>16.023670588235294</c:v>
                </c:pt>
                <c:pt idx="56">
                  <c:v>15.672207843137254</c:v>
                </c:pt>
                <c:pt idx="57">
                  <c:v>15.320745098039215</c:v>
                </c:pt>
                <c:pt idx="58">
                  <c:v>14.969282352941175</c:v>
                </c:pt>
                <c:pt idx="59">
                  <c:v>14.617819607843138</c:v>
                </c:pt>
                <c:pt idx="60">
                  <c:v>14.266356862745099</c:v>
                </c:pt>
                <c:pt idx="61">
                  <c:v>13.914894117647059</c:v>
                </c:pt>
                <c:pt idx="62">
                  <c:v>13.563431372549019</c:v>
                </c:pt>
                <c:pt idx="63">
                  <c:v>13.211968627450979</c:v>
                </c:pt>
                <c:pt idx="64">
                  <c:v>12.860505882352939</c:v>
                </c:pt>
                <c:pt idx="65">
                  <c:v>12.509043137254903</c:v>
                </c:pt>
                <c:pt idx="66">
                  <c:v>12.157580392156863</c:v>
                </c:pt>
                <c:pt idx="67">
                  <c:v>11.806117647058823</c:v>
                </c:pt>
                <c:pt idx="68">
                  <c:v>11.454654901960783</c:v>
                </c:pt>
                <c:pt idx="69">
                  <c:v>11.103192156862743</c:v>
                </c:pt>
                <c:pt idx="70">
                  <c:v>10.751729411764703</c:v>
                </c:pt>
                <c:pt idx="71">
                  <c:v>10.400266666666667</c:v>
                </c:pt>
                <c:pt idx="72">
                  <c:v>10.048803921568627</c:v>
                </c:pt>
                <c:pt idx="73">
                  <c:v>9.697341176470587</c:v>
                </c:pt>
                <c:pt idx="74">
                  <c:v>9.345878431372547</c:v>
                </c:pt>
                <c:pt idx="75">
                  <c:v>8.994415686274507</c:v>
                </c:pt>
                <c:pt idx="76">
                  <c:v>8.642952941176468</c:v>
                </c:pt>
                <c:pt idx="77">
                  <c:v>8.291490196078431</c:v>
                </c:pt>
                <c:pt idx="78">
                  <c:v>7.940027450980391</c:v>
                </c:pt>
                <c:pt idx="79">
                  <c:v>7.5885647058823515</c:v>
                </c:pt>
                <c:pt idx="80">
                  <c:v>7.237101960784312</c:v>
                </c:pt>
                <c:pt idx="81">
                  <c:v>6.885639215686272</c:v>
                </c:pt>
                <c:pt idx="82">
                  <c:v>6.534176470588232</c:v>
                </c:pt>
                <c:pt idx="83">
                  <c:v>6.182713725490196</c:v>
                </c:pt>
                <c:pt idx="84">
                  <c:v>5.831250980392156</c:v>
                </c:pt>
                <c:pt idx="85">
                  <c:v>5.479788235294116</c:v>
                </c:pt>
                <c:pt idx="86">
                  <c:v>5.128325490196076</c:v>
                </c:pt>
                <c:pt idx="87">
                  <c:v>4.776862745098036</c:v>
                </c:pt>
                <c:pt idx="88">
                  <c:v>4.425399999999996</c:v>
                </c:pt>
                <c:pt idx="89">
                  <c:v>4.073937254901956</c:v>
                </c:pt>
                <c:pt idx="90">
                  <c:v>3.7224745098039165</c:v>
                </c:pt>
                <c:pt idx="91">
                  <c:v>3.3710117647058837</c:v>
                </c:pt>
                <c:pt idx="92">
                  <c:v>3.019549019607844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TA!$W$4</c:f>
              <c:strCache>
                <c:ptCount val="1"/>
                <c:pt idx="0">
                  <c:v>WT/12 DS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TA!$Y$5:$Y$97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TA!$W$5:$W$97</c:f>
              <c:numCache>
                <c:ptCount val="93"/>
                <c:pt idx="8">
                  <c:v>24.592681838303037</c:v>
                </c:pt>
                <c:pt idx="9">
                  <c:v>26.543007553779585</c:v>
                </c:pt>
                <c:pt idx="10">
                  <c:v>28.057418805014834</c:v>
                </c:pt>
                <c:pt idx="11">
                  <c:v>29.203809682984858</c:v>
                </c:pt>
                <c:pt idx="12">
                  <c:v>30.024365105693743</c:v>
                </c:pt>
                <c:pt idx="13">
                  <c:v>30.740852297878796</c:v>
                </c:pt>
                <c:pt idx="14">
                  <c:v>30.740852297878796</c:v>
                </c:pt>
                <c:pt idx="15">
                  <c:v>30.740852297878796</c:v>
                </c:pt>
                <c:pt idx="16">
                  <c:v>30.740852297878796</c:v>
                </c:pt>
                <c:pt idx="17">
                  <c:v>30.740852297878796</c:v>
                </c:pt>
                <c:pt idx="18">
                  <c:v>30.740852297878796</c:v>
                </c:pt>
                <c:pt idx="19">
                  <c:v>30.740852297878796</c:v>
                </c:pt>
                <c:pt idx="20">
                  <c:v>30.740852297878796</c:v>
                </c:pt>
                <c:pt idx="21">
                  <c:v>30.740852297878796</c:v>
                </c:pt>
                <c:pt idx="22">
                  <c:v>30.740852297878796</c:v>
                </c:pt>
                <c:pt idx="23">
                  <c:v>30.740852297878796</c:v>
                </c:pt>
                <c:pt idx="24">
                  <c:v>30.740852297878796</c:v>
                </c:pt>
                <c:pt idx="25">
                  <c:v>30.740852297878796</c:v>
                </c:pt>
                <c:pt idx="26">
                  <c:v>30.271788235294117</c:v>
                </c:pt>
                <c:pt idx="27">
                  <c:v>29.86595294117647</c:v>
                </c:pt>
                <c:pt idx="28">
                  <c:v>29.460117647058823</c:v>
                </c:pt>
                <c:pt idx="29">
                  <c:v>29.05428235294118</c:v>
                </c:pt>
                <c:pt idx="30">
                  <c:v>28.64844705882353</c:v>
                </c:pt>
                <c:pt idx="31">
                  <c:v>28.242611764705885</c:v>
                </c:pt>
                <c:pt idx="32">
                  <c:v>27.836776470588234</c:v>
                </c:pt>
                <c:pt idx="33">
                  <c:v>27.43094117647059</c:v>
                </c:pt>
                <c:pt idx="34">
                  <c:v>27.025105882352943</c:v>
                </c:pt>
                <c:pt idx="35">
                  <c:v>26.619270588235295</c:v>
                </c:pt>
                <c:pt idx="36">
                  <c:v>26.213435294117648</c:v>
                </c:pt>
                <c:pt idx="37">
                  <c:v>25.8076</c:v>
                </c:pt>
                <c:pt idx="38">
                  <c:v>25.401764705882353</c:v>
                </c:pt>
                <c:pt idx="39">
                  <c:v>24.995929411764706</c:v>
                </c:pt>
                <c:pt idx="40">
                  <c:v>24.59009411764706</c:v>
                </c:pt>
                <c:pt idx="41">
                  <c:v>24.18425882352941</c:v>
                </c:pt>
                <c:pt idx="42">
                  <c:v>23.778423529411764</c:v>
                </c:pt>
                <c:pt idx="43">
                  <c:v>23.372588235294117</c:v>
                </c:pt>
                <c:pt idx="44">
                  <c:v>22.96675294117647</c:v>
                </c:pt>
                <c:pt idx="45">
                  <c:v>22.560917647058822</c:v>
                </c:pt>
                <c:pt idx="46">
                  <c:v>22.155082352941175</c:v>
                </c:pt>
                <c:pt idx="47">
                  <c:v>21.749247058823528</c:v>
                </c:pt>
                <c:pt idx="48">
                  <c:v>21.343411764705884</c:v>
                </c:pt>
                <c:pt idx="49">
                  <c:v>20.937576470588237</c:v>
                </c:pt>
                <c:pt idx="50">
                  <c:v>20.53174117647059</c:v>
                </c:pt>
                <c:pt idx="51">
                  <c:v>20.125905882352942</c:v>
                </c:pt>
                <c:pt idx="52">
                  <c:v>19.720070588235295</c:v>
                </c:pt>
                <c:pt idx="53">
                  <c:v>19.314235294117648</c:v>
                </c:pt>
                <c:pt idx="54">
                  <c:v>18.9084</c:v>
                </c:pt>
                <c:pt idx="55">
                  <c:v>18.502564705882353</c:v>
                </c:pt>
                <c:pt idx="56">
                  <c:v>18.096729411764706</c:v>
                </c:pt>
                <c:pt idx="57">
                  <c:v>17.69089411764706</c:v>
                </c:pt>
                <c:pt idx="58">
                  <c:v>17.28505882352941</c:v>
                </c:pt>
                <c:pt idx="59">
                  <c:v>16.879223529411764</c:v>
                </c:pt>
                <c:pt idx="60">
                  <c:v>16.473388235294117</c:v>
                </c:pt>
                <c:pt idx="61">
                  <c:v>16.06755294117647</c:v>
                </c:pt>
                <c:pt idx="62">
                  <c:v>15.661717647058822</c:v>
                </c:pt>
                <c:pt idx="63">
                  <c:v>15.255882352941175</c:v>
                </c:pt>
                <c:pt idx="64">
                  <c:v>14.850047058823527</c:v>
                </c:pt>
                <c:pt idx="65">
                  <c:v>14.444211764705884</c:v>
                </c:pt>
                <c:pt idx="66">
                  <c:v>14.038376470588236</c:v>
                </c:pt>
                <c:pt idx="67">
                  <c:v>13.632541176470589</c:v>
                </c:pt>
                <c:pt idx="68">
                  <c:v>13.226705882352942</c:v>
                </c:pt>
                <c:pt idx="69">
                  <c:v>12.820870588235294</c:v>
                </c:pt>
                <c:pt idx="70">
                  <c:v>12.415035294117647</c:v>
                </c:pt>
                <c:pt idx="71">
                  <c:v>12.0092</c:v>
                </c:pt>
                <c:pt idx="72">
                  <c:v>11.603364705882349</c:v>
                </c:pt>
                <c:pt idx="73">
                  <c:v>11.197529411764705</c:v>
                </c:pt>
                <c:pt idx="74">
                  <c:v>10.791694117647062</c:v>
                </c:pt>
                <c:pt idx="75">
                  <c:v>10.38585882352941</c:v>
                </c:pt>
                <c:pt idx="76">
                  <c:v>9.980023529411767</c:v>
                </c:pt>
                <c:pt idx="77">
                  <c:v>9.574188235294116</c:v>
                </c:pt>
                <c:pt idx="78">
                  <c:v>9.168352941176472</c:v>
                </c:pt>
                <c:pt idx="79">
                  <c:v>8.762517647058822</c:v>
                </c:pt>
                <c:pt idx="80">
                  <c:v>8.356682352941178</c:v>
                </c:pt>
                <c:pt idx="81">
                  <c:v>7.950847058823527</c:v>
                </c:pt>
                <c:pt idx="82">
                  <c:v>7.545011764705883</c:v>
                </c:pt>
                <c:pt idx="83">
                  <c:v>7.139176470588232</c:v>
                </c:pt>
                <c:pt idx="84">
                  <c:v>6.733341176470589</c:v>
                </c:pt>
                <c:pt idx="85">
                  <c:v>6.327505882352938</c:v>
                </c:pt>
                <c:pt idx="86">
                  <c:v>5.921670588235294</c:v>
                </c:pt>
                <c:pt idx="87">
                  <c:v>5.515835294117643</c:v>
                </c:pt>
                <c:pt idx="88">
                  <c:v>5.109999999999999</c:v>
                </c:pt>
                <c:pt idx="89">
                  <c:v>4.704164705882356</c:v>
                </c:pt>
                <c:pt idx="90">
                  <c:v>4.298329411764705</c:v>
                </c:pt>
                <c:pt idx="91">
                  <c:v>3.892494117647061</c:v>
                </c:pt>
                <c:pt idx="92">
                  <c:v>3.4866588235294103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TA!$S$4</c:f>
              <c:strCache>
                <c:ptCount val="1"/>
                <c:pt idx="0">
                  <c:v>WT/35 DS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TA!$Y$5:$Y$97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TA!$S$5:$S$97</c:f>
              <c:numCache>
                <c:ptCount val="93"/>
                <c:pt idx="8">
                  <c:v>14.4</c:v>
                </c:pt>
                <c:pt idx="9">
                  <c:v>15.541993804804179</c:v>
                </c:pt>
                <c:pt idx="10">
                  <c:v>16.428742235136912</c:v>
                </c:pt>
                <c:pt idx="11">
                  <c:v>17.1</c:v>
                </c:pt>
                <c:pt idx="12">
                  <c:v>17.58046805812795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17.962999999999997</c:v>
                </c:pt>
                <c:pt idx="26">
                  <c:v>17.725366666666666</c:v>
                </c:pt>
                <c:pt idx="27">
                  <c:v>17.48773333333333</c:v>
                </c:pt>
                <c:pt idx="28">
                  <c:v>17.250099999999996</c:v>
                </c:pt>
                <c:pt idx="29">
                  <c:v>17.012466666666665</c:v>
                </c:pt>
                <c:pt idx="30">
                  <c:v>16.77483333333333</c:v>
                </c:pt>
                <c:pt idx="31">
                  <c:v>16.5372</c:v>
                </c:pt>
                <c:pt idx="32">
                  <c:v>16.299566666666664</c:v>
                </c:pt>
                <c:pt idx="33">
                  <c:v>16.06193333333333</c:v>
                </c:pt>
                <c:pt idx="34">
                  <c:v>15.824299999999997</c:v>
                </c:pt>
                <c:pt idx="35">
                  <c:v>15.586666666666664</c:v>
                </c:pt>
                <c:pt idx="36">
                  <c:v>15.349033333333331</c:v>
                </c:pt>
                <c:pt idx="37">
                  <c:v>15.111399999999998</c:v>
                </c:pt>
                <c:pt idx="38">
                  <c:v>14.873766666666665</c:v>
                </c:pt>
                <c:pt idx="39">
                  <c:v>14.636133333333332</c:v>
                </c:pt>
                <c:pt idx="40">
                  <c:v>14.398499999999999</c:v>
                </c:pt>
                <c:pt idx="41">
                  <c:v>14.160866666666664</c:v>
                </c:pt>
                <c:pt idx="42">
                  <c:v>13.92323333333333</c:v>
                </c:pt>
                <c:pt idx="43">
                  <c:v>13.685599999999997</c:v>
                </c:pt>
                <c:pt idx="44">
                  <c:v>13.447966666666664</c:v>
                </c:pt>
                <c:pt idx="45">
                  <c:v>13.210333333333331</c:v>
                </c:pt>
                <c:pt idx="46">
                  <c:v>12.972699999999998</c:v>
                </c:pt>
                <c:pt idx="47">
                  <c:v>12.735066666666665</c:v>
                </c:pt>
                <c:pt idx="48">
                  <c:v>12.497433333333332</c:v>
                </c:pt>
                <c:pt idx="49">
                  <c:v>12.259799999999998</c:v>
                </c:pt>
                <c:pt idx="50">
                  <c:v>12.022166666666665</c:v>
                </c:pt>
                <c:pt idx="51">
                  <c:v>11.78453333333333</c:v>
                </c:pt>
                <c:pt idx="52">
                  <c:v>11.546899999999997</c:v>
                </c:pt>
                <c:pt idx="53">
                  <c:v>11.309266666666664</c:v>
                </c:pt>
                <c:pt idx="54">
                  <c:v>11.071633333333331</c:v>
                </c:pt>
                <c:pt idx="55">
                  <c:v>10.833999999999998</c:v>
                </c:pt>
                <c:pt idx="56">
                  <c:v>10.596366666666665</c:v>
                </c:pt>
                <c:pt idx="57">
                  <c:v>10.358733333333332</c:v>
                </c:pt>
                <c:pt idx="58">
                  <c:v>10.121099999999998</c:v>
                </c:pt>
                <c:pt idx="59">
                  <c:v>9.883466666666665</c:v>
                </c:pt>
                <c:pt idx="60">
                  <c:v>9.645833333333332</c:v>
                </c:pt>
                <c:pt idx="61">
                  <c:v>9.408199999999997</c:v>
                </c:pt>
                <c:pt idx="62">
                  <c:v>9.170566666666666</c:v>
                </c:pt>
                <c:pt idx="63">
                  <c:v>8.932933333333331</c:v>
                </c:pt>
                <c:pt idx="64">
                  <c:v>8.6953</c:v>
                </c:pt>
                <c:pt idx="65">
                  <c:v>8.457666666666665</c:v>
                </c:pt>
                <c:pt idx="66">
                  <c:v>8.220033333333333</c:v>
                </c:pt>
                <c:pt idx="67">
                  <c:v>7.982399999999998</c:v>
                </c:pt>
                <c:pt idx="68">
                  <c:v>7.7447666666666635</c:v>
                </c:pt>
                <c:pt idx="69">
                  <c:v>7.507133333333332</c:v>
                </c:pt>
                <c:pt idx="70">
                  <c:v>7.269499999999997</c:v>
                </c:pt>
                <c:pt idx="71">
                  <c:v>7.031866666666666</c:v>
                </c:pt>
                <c:pt idx="72">
                  <c:v>6.794233333333331</c:v>
                </c:pt>
                <c:pt idx="73">
                  <c:v>6.5565999999999995</c:v>
                </c:pt>
                <c:pt idx="74">
                  <c:v>6.318966666666665</c:v>
                </c:pt>
                <c:pt idx="75">
                  <c:v>6.081333333333333</c:v>
                </c:pt>
                <c:pt idx="76">
                  <c:v>5.843699999999998</c:v>
                </c:pt>
                <c:pt idx="77">
                  <c:v>5.606066666666667</c:v>
                </c:pt>
                <c:pt idx="78">
                  <c:v>5.368433333333332</c:v>
                </c:pt>
                <c:pt idx="79">
                  <c:v>5.130799999999997</c:v>
                </c:pt>
                <c:pt idx="80">
                  <c:v>4.893166666666666</c:v>
                </c:pt>
                <c:pt idx="81">
                  <c:v>4.655533333333331</c:v>
                </c:pt>
                <c:pt idx="82">
                  <c:v>4.4178999999999995</c:v>
                </c:pt>
                <c:pt idx="83">
                  <c:v>4.180266666666665</c:v>
                </c:pt>
                <c:pt idx="84">
                  <c:v>3.942633333333333</c:v>
                </c:pt>
                <c:pt idx="85">
                  <c:v>3.7049999999999983</c:v>
                </c:pt>
                <c:pt idx="86">
                  <c:v>3.467366666666667</c:v>
                </c:pt>
                <c:pt idx="87">
                  <c:v>3.229733333333332</c:v>
                </c:pt>
                <c:pt idx="88">
                  <c:v>2.9921000000000006</c:v>
                </c:pt>
                <c:pt idx="89">
                  <c:v>2.7544666666666657</c:v>
                </c:pt>
                <c:pt idx="90">
                  <c:v>2.516833333333331</c:v>
                </c:pt>
                <c:pt idx="91">
                  <c:v>2.2791999999999994</c:v>
                </c:pt>
                <c:pt idx="92">
                  <c:v>2.0415666666666645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TA!$T$4</c:f>
              <c:strCache>
                <c:ptCount val="1"/>
                <c:pt idx="0">
                  <c:v>WT/25 DS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TA!$Y$5:$Y$97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TA!$T$5:$T$97</c:f>
              <c:numCache>
                <c:ptCount val="93"/>
                <c:pt idx="8">
                  <c:v>17.038309775326894</c:v>
                </c:pt>
                <c:pt idx="9">
                  <c:v>18.389535067532297</c:v>
                </c:pt>
                <c:pt idx="10">
                  <c:v>19.43874995980966</c:v>
                </c:pt>
                <c:pt idx="11">
                  <c:v>20.23299285820069</c:v>
                </c:pt>
                <c:pt idx="12">
                  <c:v>20.801490331223867</c:v>
                </c:pt>
                <c:pt idx="13">
                  <c:v>21.297887219158618</c:v>
                </c:pt>
                <c:pt idx="14">
                  <c:v>21.297887219158618</c:v>
                </c:pt>
                <c:pt idx="15">
                  <c:v>21.297887219158618</c:v>
                </c:pt>
                <c:pt idx="16">
                  <c:v>21.297887219158618</c:v>
                </c:pt>
                <c:pt idx="17">
                  <c:v>21.297887219158618</c:v>
                </c:pt>
                <c:pt idx="18">
                  <c:v>21.297887219158618</c:v>
                </c:pt>
                <c:pt idx="19">
                  <c:v>21.297887219158618</c:v>
                </c:pt>
                <c:pt idx="20">
                  <c:v>21.297887219158618</c:v>
                </c:pt>
                <c:pt idx="21">
                  <c:v>21.297887219158618</c:v>
                </c:pt>
                <c:pt idx="22">
                  <c:v>21.297887219158618</c:v>
                </c:pt>
                <c:pt idx="23">
                  <c:v>21.297887219158618</c:v>
                </c:pt>
                <c:pt idx="24">
                  <c:v>21.297887219158618</c:v>
                </c:pt>
                <c:pt idx="25">
                  <c:v>21.297887219158618</c:v>
                </c:pt>
                <c:pt idx="26">
                  <c:v>20.972876470588236</c:v>
                </c:pt>
                <c:pt idx="27">
                  <c:v>20.69170588235294</c:v>
                </c:pt>
                <c:pt idx="28">
                  <c:v>20.410535294117647</c:v>
                </c:pt>
                <c:pt idx="29">
                  <c:v>20.129364705882352</c:v>
                </c:pt>
                <c:pt idx="30">
                  <c:v>19.84819411764706</c:v>
                </c:pt>
                <c:pt idx="31">
                  <c:v>19.567023529411763</c:v>
                </c:pt>
                <c:pt idx="32">
                  <c:v>19.285852941176472</c:v>
                </c:pt>
                <c:pt idx="33">
                  <c:v>19.004682352941177</c:v>
                </c:pt>
                <c:pt idx="34">
                  <c:v>18.723511764705883</c:v>
                </c:pt>
                <c:pt idx="35">
                  <c:v>18.44234117647059</c:v>
                </c:pt>
                <c:pt idx="36">
                  <c:v>18.161170588235294</c:v>
                </c:pt>
                <c:pt idx="37">
                  <c:v>17.880000000000003</c:v>
                </c:pt>
                <c:pt idx="38">
                  <c:v>17.598829411764704</c:v>
                </c:pt>
                <c:pt idx="39">
                  <c:v>17.317658823529413</c:v>
                </c:pt>
                <c:pt idx="40">
                  <c:v>17.03648823529412</c:v>
                </c:pt>
                <c:pt idx="41">
                  <c:v>16.755317647058824</c:v>
                </c:pt>
                <c:pt idx="42">
                  <c:v>16.47414705882353</c:v>
                </c:pt>
                <c:pt idx="43">
                  <c:v>16.192976470588235</c:v>
                </c:pt>
                <c:pt idx="44">
                  <c:v>15.911805882352942</c:v>
                </c:pt>
                <c:pt idx="45">
                  <c:v>15.630635294117647</c:v>
                </c:pt>
                <c:pt idx="46">
                  <c:v>15.349464705882353</c:v>
                </c:pt>
                <c:pt idx="47">
                  <c:v>15.068294117647058</c:v>
                </c:pt>
                <c:pt idx="48">
                  <c:v>14.787123529411765</c:v>
                </c:pt>
                <c:pt idx="49">
                  <c:v>14.50595294117647</c:v>
                </c:pt>
                <c:pt idx="50">
                  <c:v>14.224782352941176</c:v>
                </c:pt>
                <c:pt idx="51">
                  <c:v>13.943611764705881</c:v>
                </c:pt>
                <c:pt idx="52">
                  <c:v>13.662441176470587</c:v>
                </c:pt>
                <c:pt idx="53">
                  <c:v>13.381270588235296</c:v>
                </c:pt>
                <c:pt idx="54">
                  <c:v>13.100100000000001</c:v>
                </c:pt>
                <c:pt idx="55">
                  <c:v>12.818929411764707</c:v>
                </c:pt>
                <c:pt idx="56">
                  <c:v>12.537758823529412</c:v>
                </c:pt>
                <c:pt idx="57">
                  <c:v>12.256588235294117</c:v>
                </c:pt>
                <c:pt idx="58">
                  <c:v>11.975417647058823</c:v>
                </c:pt>
                <c:pt idx="59">
                  <c:v>11.694247058823528</c:v>
                </c:pt>
                <c:pt idx="60">
                  <c:v>11.413076470588237</c:v>
                </c:pt>
                <c:pt idx="61">
                  <c:v>11.131905882352942</c:v>
                </c:pt>
                <c:pt idx="62">
                  <c:v>10.850735294117648</c:v>
                </c:pt>
                <c:pt idx="63">
                  <c:v>10.569564705882353</c:v>
                </c:pt>
                <c:pt idx="64">
                  <c:v>10.288394117647059</c:v>
                </c:pt>
                <c:pt idx="65">
                  <c:v>10.007223529411764</c:v>
                </c:pt>
                <c:pt idx="66">
                  <c:v>9.72605294117647</c:v>
                </c:pt>
                <c:pt idx="67">
                  <c:v>9.444882352941178</c:v>
                </c:pt>
                <c:pt idx="68">
                  <c:v>9.163711764705884</c:v>
                </c:pt>
                <c:pt idx="69">
                  <c:v>8.882541176470589</c:v>
                </c:pt>
                <c:pt idx="70">
                  <c:v>8.601370588235294</c:v>
                </c:pt>
                <c:pt idx="71">
                  <c:v>8.3202</c:v>
                </c:pt>
                <c:pt idx="72">
                  <c:v>8.039029411764705</c:v>
                </c:pt>
                <c:pt idx="73">
                  <c:v>7.757858823529411</c:v>
                </c:pt>
                <c:pt idx="74">
                  <c:v>7.4766882352941195</c:v>
                </c:pt>
                <c:pt idx="75">
                  <c:v>7.195517647058825</c:v>
                </c:pt>
                <c:pt idx="76">
                  <c:v>6.91434705882353</c:v>
                </c:pt>
                <c:pt idx="77">
                  <c:v>6.633176470588236</c:v>
                </c:pt>
                <c:pt idx="78">
                  <c:v>6.352005882352941</c:v>
                </c:pt>
                <c:pt idx="79">
                  <c:v>6.070835294117646</c:v>
                </c:pt>
                <c:pt idx="80">
                  <c:v>5.789664705882352</c:v>
                </c:pt>
                <c:pt idx="81">
                  <c:v>5.508494117647061</c:v>
                </c:pt>
                <c:pt idx="82">
                  <c:v>5.227323529411766</c:v>
                </c:pt>
                <c:pt idx="83">
                  <c:v>4.9461529411764715</c:v>
                </c:pt>
                <c:pt idx="84">
                  <c:v>4.664982352941177</c:v>
                </c:pt>
                <c:pt idx="85">
                  <c:v>4.383811764705882</c:v>
                </c:pt>
                <c:pt idx="86">
                  <c:v>4.102641176470588</c:v>
                </c:pt>
                <c:pt idx="87">
                  <c:v>3.821470588235293</c:v>
                </c:pt>
                <c:pt idx="88">
                  <c:v>3.540300000000002</c:v>
                </c:pt>
                <c:pt idx="89">
                  <c:v>3.2591294117647074</c:v>
                </c:pt>
                <c:pt idx="90">
                  <c:v>2.9779588235294128</c:v>
                </c:pt>
                <c:pt idx="91">
                  <c:v>2.696788235294118</c:v>
                </c:pt>
                <c:pt idx="92">
                  <c:v>2.4156176470588235</c:v>
                </c:pt>
              </c:numCache>
            </c:numRef>
          </c:yVal>
          <c:smooth val="0"/>
        </c:ser>
        <c:axId val="52239960"/>
        <c:axId val="397593"/>
      </c:scatterChart>
      <c:valAx>
        <c:axId val="5223996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593"/>
        <c:crosses val="autoZero"/>
        <c:crossBetween val="midCat"/>
        <c:dispUnits/>
        <c:majorUnit val="10"/>
      </c:valAx>
      <c:valAx>
        <c:axId val="397593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39960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25"/>
          <c:y val="0.003"/>
          <c:w val="0.2895"/>
          <c:h val="0.3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WOMEN'S FIELD EVENT AGE FACTORS</a:t>
            </a:r>
          </a:p>
        </c:rich>
      </c:tx>
      <c:layout>
        <c:manualLayout>
          <c:xMode val="factor"/>
          <c:yMode val="factor"/>
          <c:x val="-0.233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22175"/>
          <c:w val="0.9705"/>
          <c:h val="0.6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TA!$AR$4</c:f>
              <c:strCache>
                <c:ptCount val="1"/>
                <c:pt idx="0">
                  <c:v>WT/35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TA!$Y$5:$Y$97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TA!$AR$5:$AR$97</c:f>
              <c:numCache>
                <c:ptCount val="93"/>
                <c:pt idx="8">
                  <c:v>0.8</c:v>
                </c:pt>
                <c:pt idx="9">
                  <c:v>0.8634441002668988</c:v>
                </c:pt>
                <c:pt idx="10">
                  <c:v>0.9127079019520506</c:v>
                </c:pt>
                <c:pt idx="11">
                  <c:v>0.9500000000000001</c:v>
                </c:pt>
                <c:pt idx="12">
                  <c:v>0.9766926698959971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0.9979444444444443</c:v>
                </c:pt>
                <c:pt idx="26">
                  <c:v>0.9847425925925926</c:v>
                </c:pt>
                <c:pt idx="27">
                  <c:v>0.9715407407407406</c:v>
                </c:pt>
                <c:pt idx="28">
                  <c:v>0.9583388888888886</c:v>
                </c:pt>
                <c:pt idx="29">
                  <c:v>0.9451370370370369</c:v>
                </c:pt>
                <c:pt idx="30">
                  <c:v>0.931935185185185</c:v>
                </c:pt>
                <c:pt idx="31">
                  <c:v>0.9187333333333333</c:v>
                </c:pt>
                <c:pt idx="32">
                  <c:v>0.9055314814814813</c:v>
                </c:pt>
                <c:pt idx="33">
                  <c:v>0.8923296296296294</c:v>
                </c:pt>
                <c:pt idx="34">
                  <c:v>0.8791277777777776</c:v>
                </c:pt>
                <c:pt idx="35">
                  <c:v>0.8659259259259258</c:v>
                </c:pt>
                <c:pt idx="36">
                  <c:v>0.8527240740740739</c:v>
                </c:pt>
                <c:pt idx="37">
                  <c:v>0.8395222222222221</c:v>
                </c:pt>
                <c:pt idx="38">
                  <c:v>0.8263203703703703</c:v>
                </c:pt>
                <c:pt idx="39">
                  <c:v>0.8131185185185185</c:v>
                </c:pt>
                <c:pt idx="40">
                  <c:v>0.7999166666666666</c:v>
                </c:pt>
                <c:pt idx="41">
                  <c:v>0.7867148148148146</c:v>
                </c:pt>
                <c:pt idx="42">
                  <c:v>0.7735129629629628</c:v>
                </c:pt>
                <c:pt idx="43">
                  <c:v>0.7603111111111109</c:v>
                </c:pt>
                <c:pt idx="44">
                  <c:v>0.7471092592592591</c:v>
                </c:pt>
                <c:pt idx="45">
                  <c:v>0.7339074074074072</c:v>
                </c:pt>
                <c:pt idx="46">
                  <c:v>0.7207055555555555</c:v>
                </c:pt>
                <c:pt idx="47">
                  <c:v>0.7075037037037036</c:v>
                </c:pt>
                <c:pt idx="48">
                  <c:v>0.6943018518518518</c:v>
                </c:pt>
                <c:pt idx="49">
                  <c:v>0.6810999999999999</c:v>
                </c:pt>
                <c:pt idx="50">
                  <c:v>0.6678981481481481</c:v>
                </c:pt>
                <c:pt idx="51">
                  <c:v>0.6546962962962961</c:v>
                </c:pt>
                <c:pt idx="52">
                  <c:v>0.6414944444444443</c:v>
                </c:pt>
                <c:pt idx="53">
                  <c:v>0.6282925925925924</c:v>
                </c:pt>
                <c:pt idx="54">
                  <c:v>0.6150907407407407</c:v>
                </c:pt>
                <c:pt idx="55">
                  <c:v>0.6018888888888888</c:v>
                </c:pt>
                <c:pt idx="56">
                  <c:v>0.588687037037037</c:v>
                </c:pt>
                <c:pt idx="57">
                  <c:v>0.5754851851851851</c:v>
                </c:pt>
                <c:pt idx="58">
                  <c:v>0.5622833333333332</c:v>
                </c:pt>
                <c:pt idx="59">
                  <c:v>0.5490814814814814</c:v>
                </c:pt>
                <c:pt idx="60">
                  <c:v>0.5358796296296295</c:v>
                </c:pt>
                <c:pt idx="61">
                  <c:v>0.5226777777777776</c:v>
                </c:pt>
                <c:pt idx="62">
                  <c:v>0.5094759259259258</c:v>
                </c:pt>
                <c:pt idx="63">
                  <c:v>0.4962740740740739</c:v>
                </c:pt>
                <c:pt idx="64">
                  <c:v>0.4830722222222222</c:v>
                </c:pt>
                <c:pt idx="65">
                  <c:v>0.46987037037037027</c:v>
                </c:pt>
                <c:pt idx="66">
                  <c:v>0.45666851851851853</c:v>
                </c:pt>
                <c:pt idx="67">
                  <c:v>0.44346666666666656</c:v>
                </c:pt>
                <c:pt idx="68">
                  <c:v>0.43026481481481466</c:v>
                </c:pt>
                <c:pt idx="69">
                  <c:v>0.4170629629629629</c:v>
                </c:pt>
                <c:pt idx="70">
                  <c:v>0.40386111111111095</c:v>
                </c:pt>
                <c:pt idx="71">
                  <c:v>0.3906592592592592</c:v>
                </c:pt>
                <c:pt idx="72">
                  <c:v>0.3774574074074073</c:v>
                </c:pt>
                <c:pt idx="73">
                  <c:v>0.36425555555555555</c:v>
                </c:pt>
                <c:pt idx="74">
                  <c:v>0.3510537037037036</c:v>
                </c:pt>
                <c:pt idx="75">
                  <c:v>0.33785185185185185</c:v>
                </c:pt>
                <c:pt idx="76">
                  <c:v>0.3246499999999999</c:v>
                </c:pt>
                <c:pt idx="77">
                  <c:v>0.31144814814814814</c:v>
                </c:pt>
                <c:pt idx="78">
                  <c:v>0.29824629629629623</c:v>
                </c:pt>
                <c:pt idx="79">
                  <c:v>0.28504444444444427</c:v>
                </c:pt>
                <c:pt idx="80">
                  <c:v>0.2718425925925925</c:v>
                </c:pt>
                <c:pt idx="81">
                  <c:v>0.2586407407407406</c:v>
                </c:pt>
                <c:pt idx="82">
                  <c:v>0.24543888888888887</c:v>
                </c:pt>
                <c:pt idx="83">
                  <c:v>0.2322370370370369</c:v>
                </c:pt>
                <c:pt idx="84">
                  <c:v>0.21903518518518517</c:v>
                </c:pt>
                <c:pt idx="85">
                  <c:v>0.20583333333333323</c:v>
                </c:pt>
                <c:pt idx="86">
                  <c:v>0.1926314814814815</c:v>
                </c:pt>
                <c:pt idx="87">
                  <c:v>0.17942962962962955</c:v>
                </c:pt>
                <c:pt idx="88">
                  <c:v>0.1662277777777778</c:v>
                </c:pt>
                <c:pt idx="89">
                  <c:v>0.15302592592592587</c:v>
                </c:pt>
                <c:pt idx="90">
                  <c:v>0.13982407407407393</c:v>
                </c:pt>
                <c:pt idx="91">
                  <c:v>0.1266222222222222</c:v>
                </c:pt>
                <c:pt idx="92">
                  <c:v>0.11342037037037025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TA!$AS$4</c:f>
              <c:strCache>
                <c:ptCount val="1"/>
                <c:pt idx="0">
                  <c:v>WT/25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TA!$Y$5:$Y$97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TA!$AS$5:$AS$97</c:f>
              <c:numCache>
                <c:ptCount val="93"/>
                <c:pt idx="8">
                  <c:v>0.9465727652959386</c:v>
                </c:pt>
                <c:pt idx="9">
                  <c:v>1.0216408370851275</c:v>
                </c:pt>
                <c:pt idx="10">
                  <c:v>1.0799305533227588</c:v>
                </c:pt>
                <c:pt idx="11">
                  <c:v>1.1240551587889271</c:v>
                </c:pt>
                <c:pt idx="12">
                  <c:v>1.1556383517346593</c:v>
                </c:pt>
                <c:pt idx="13">
                  <c:v>1.1832159566199232</c:v>
                </c:pt>
                <c:pt idx="14">
                  <c:v>1.1832159566199232</c:v>
                </c:pt>
                <c:pt idx="15">
                  <c:v>1.1832159566199232</c:v>
                </c:pt>
                <c:pt idx="16">
                  <c:v>1.1832159566199232</c:v>
                </c:pt>
                <c:pt idx="17">
                  <c:v>1.1832159566199232</c:v>
                </c:pt>
                <c:pt idx="18">
                  <c:v>1.1832159566199232</c:v>
                </c:pt>
                <c:pt idx="19">
                  <c:v>1.1832159566199232</c:v>
                </c:pt>
                <c:pt idx="20">
                  <c:v>1.1832159566199232</c:v>
                </c:pt>
                <c:pt idx="21">
                  <c:v>1.1832159566199232</c:v>
                </c:pt>
                <c:pt idx="22">
                  <c:v>1.1832159566199232</c:v>
                </c:pt>
                <c:pt idx="23">
                  <c:v>1.1832159566199232</c:v>
                </c:pt>
                <c:pt idx="24">
                  <c:v>1.1832159566199232</c:v>
                </c:pt>
                <c:pt idx="25">
                  <c:v>1.1832159566199232</c:v>
                </c:pt>
                <c:pt idx="26">
                  <c:v>1.1651598039215687</c:v>
                </c:pt>
                <c:pt idx="27">
                  <c:v>1.1495392156862745</c:v>
                </c:pt>
                <c:pt idx="28">
                  <c:v>1.1339186274509805</c:v>
                </c:pt>
                <c:pt idx="29">
                  <c:v>1.1182980392156863</c:v>
                </c:pt>
                <c:pt idx="30">
                  <c:v>1.1026774509803923</c:v>
                </c:pt>
                <c:pt idx="31">
                  <c:v>1.087056862745098</c:v>
                </c:pt>
                <c:pt idx="32">
                  <c:v>1.071436274509804</c:v>
                </c:pt>
                <c:pt idx="33">
                  <c:v>1.0558156862745098</c:v>
                </c:pt>
                <c:pt idx="34">
                  <c:v>1.0401950980392156</c:v>
                </c:pt>
                <c:pt idx="35">
                  <c:v>1.0245745098039216</c:v>
                </c:pt>
                <c:pt idx="36">
                  <c:v>1.0089539215686274</c:v>
                </c:pt>
                <c:pt idx="37">
                  <c:v>0.9933333333333335</c:v>
                </c:pt>
                <c:pt idx="38">
                  <c:v>0.9777127450980392</c:v>
                </c:pt>
                <c:pt idx="39">
                  <c:v>0.9620921568627452</c:v>
                </c:pt>
                <c:pt idx="40">
                  <c:v>0.9464715686274511</c:v>
                </c:pt>
                <c:pt idx="41">
                  <c:v>0.9308509803921569</c:v>
                </c:pt>
                <c:pt idx="42">
                  <c:v>0.9152303921568627</c:v>
                </c:pt>
                <c:pt idx="43">
                  <c:v>0.8996098039215686</c:v>
                </c:pt>
                <c:pt idx="44">
                  <c:v>0.8839892156862745</c:v>
                </c:pt>
                <c:pt idx="45">
                  <c:v>0.8683686274509804</c:v>
                </c:pt>
                <c:pt idx="46">
                  <c:v>0.8527480392156863</c:v>
                </c:pt>
                <c:pt idx="47">
                  <c:v>0.8371274509803921</c:v>
                </c:pt>
                <c:pt idx="48">
                  <c:v>0.8215068627450981</c:v>
                </c:pt>
                <c:pt idx="49">
                  <c:v>0.8058862745098039</c:v>
                </c:pt>
                <c:pt idx="50">
                  <c:v>0.7902656862745098</c:v>
                </c:pt>
                <c:pt idx="51">
                  <c:v>0.7746450980392157</c:v>
                </c:pt>
                <c:pt idx="52">
                  <c:v>0.7590245098039214</c:v>
                </c:pt>
                <c:pt idx="53">
                  <c:v>0.7434039215686276</c:v>
                </c:pt>
                <c:pt idx="54">
                  <c:v>0.7277833333333334</c:v>
                </c:pt>
                <c:pt idx="55">
                  <c:v>0.7121627450980392</c:v>
                </c:pt>
                <c:pt idx="56">
                  <c:v>0.6965421568627451</c:v>
                </c:pt>
                <c:pt idx="57">
                  <c:v>0.680921568627451</c:v>
                </c:pt>
                <c:pt idx="58">
                  <c:v>0.6653009803921568</c:v>
                </c:pt>
                <c:pt idx="59">
                  <c:v>0.6496803921568627</c:v>
                </c:pt>
                <c:pt idx="60">
                  <c:v>0.6340598039215687</c:v>
                </c:pt>
                <c:pt idx="61">
                  <c:v>0.6184392156862746</c:v>
                </c:pt>
                <c:pt idx="62">
                  <c:v>0.6028186274509805</c:v>
                </c:pt>
                <c:pt idx="63">
                  <c:v>0.5871980392156863</c:v>
                </c:pt>
                <c:pt idx="64">
                  <c:v>0.5715774509803921</c:v>
                </c:pt>
                <c:pt idx="65">
                  <c:v>0.555956862745098</c:v>
                </c:pt>
                <c:pt idx="66">
                  <c:v>0.5403362745098038</c:v>
                </c:pt>
                <c:pt idx="67">
                  <c:v>0.5247156862745099</c:v>
                </c:pt>
                <c:pt idx="68">
                  <c:v>0.5090950980392157</c:v>
                </c:pt>
                <c:pt idx="69">
                  <c:v>0.4934745098039216</c:v>
                </c:pt>
                <c:pt idx="70">
                  <c:v>0.4778539215686275</c:v>
                </c:pt>
                <c:pt idx="71">
                  <c:v>0.46223333333333333</c:v>
                </c:pt>
                <c:pt idx="72">
                  <c:v>0.44661274509803917</c:v>
                </c:pt>
                <c:pt idx="73">
                  <c:v>0.43099215686274506</c:v>
                </c:pt>
                <c:pt idx="74">
                  <c:v>0.41537156862745106</c:v>
                </c:pt>
                <c:pt idx="75">
                  <c:v>0.39975098039215695</c:v>
                </c:pt>
                <c:pt idx="76">
                  <c:v>0.3841303921568628</c:v>
                </c:pt>
                <c:pt idx="77">
                  <c:v>0.3685098039215686</c:v>
                </c:pt>
                <c:pt idx="78">
                  <c:v>0.3528892156862745</c:v>
                </c:pt>
                <c:pt idx="79">
                  <c:v>0.33726862745098035</c:v>
                </c:pt>
                <c:pt idx="80">
                  <c:v>0.3216480392156862</c:v>
                </c:pt>
                <c:pt idx="81">
                  <c:v>0.30602745098039225</c:v>
                </c:pt>
                <c:pt idx="82">
                  <c:v>0.29040686274509814</c:v>
                </c:pt>
                <c:pt idx="83">
                  <c:v>0.274786274509804</c:v>
                </c:pt>
                <c:pt idx="84">
                  <c:v>0.2591656862745098</c:v>
                </c:pt>
                <c:pt idx="85">
                  <c:v>0.24354509803921567</c:v>
                </c:pt>
                <c:pt idx="86">
                  <c:v>0.22792450980392154</c:v>
                </c:pt>
                <c:pt idx="87">
                  <c:v>0.2123039215686274</c:v>
                </c:pt>
                <c:pt idx="88">
                  <c:v>0.19668333333333343</c:v>
                </c:pt>
                <c:pt idx="89">
                  <c:v>0.1810627450980393</c:v>
                </c:pt>
                <c:pt idx="90">
                  <c:v>0.16544215686274516</c:v>
                </c:pt>
                <c:pt idx="91">
                  <c:v>0.149821568627451</c:v>
                </c:pt>
                <c:pt idx="92">
                  <c:v>0.13420098039215686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TA!$AT$4</c:f>
              <c:strCache>
                <c:ptCount val="1"/>
                <c:pt idx="0">
                  <c:v>WT/20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TA!$Y$5:$Y$97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TA!$AT$5:$AT$97</c:f>
              <c:numCache>
                <c:ptCount val="93"/>
                <c:pt idx="8">
                  <c:v>0.7999999999999999</c:v>
                </c:pt>
                <c:pt idx="9">
                  <c:v>0.8634441002668988</c:v>
                </c:pt>
                <c:pt idx="10">
                  <c:v>0.9127079019520506</c:v>
                </c:pt>
                <c:pt idx="11">
                  <c:v>0.95</c:v>
                </c:pt>
                <c:pt idx="12">
                  <c:v>0.9766926698959972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0.9847371096500878</c:v>
                </c:pt>
                <c:pt idx="27">
                  <c:v>0.9715353623207227</c:v>
                </c:pt>
                <c:pt idx="28">
                  <c:v>0.9583336149913577</c:v>
                </c:pt>
                <c:pt idx="29">
                  <c:v>0.9451318676619928</c:v>
                </c:pt>
                <c:pt idx="30">
                  <c:v>0.9319301203326277</c:v>
                </c:pt>
                <c:pt idx="31">
                  <c:v>0.9187283730032627</c:v>
                </c:pt>
                <c:pt idx="32">
                  <c:v>0.9055266256738977</c:v>
                </c:pt>
                <c:pt idx="33">
                  <c:v>0.8923248783445327</c:v>
                </c:pt>
                <c:pt idx="34">
                  <c:v>0.8791231310151677</c:v>
                </c:pt>
                <c:pt idx="35">
                  <c:v>0.8659213836858028</c:v>
                </c:pt>
                <c:pt idx="36">
                  <c:v>0.8527196363564377</c:v>
                </c:pt>
                <c:pt idx="37">
                  <c:v>0.8395178890270728</c:v>
                </c:pt>
                <c:pt idx="38">
                  <c:v>0.8263161416977078</c:v>
                </c:pt>
                <c:pt idx="39">
                  <c:v>0.8131143943683428</c:v>
                </c:pt>
                <c:pt idx="40">
                  <c:v>0.7999126470389778</c:v>
                </c:pt>
                <c:pt idx="41">
                  <c:v>0.7867108997096128</c:v>
                </c:pt>
                <c:pt idx="42">
                  <c:v>0.7735091523802478</c:v>
                </c:pt>
                <c:pt idx="43">
                  <c:v>0.7603074050508828</c:v>
                </c:pt>
                <c:pt idx="44">
                  <c:v>0.7471056577215177</c:v>
                </c:pt>
                <c:pt idx="45">
                  <c:v>0.7339039103921527</c:v>
                </c:pt>
                <c:pt idx="46">
                  <c:v>0.7207021630627879</c:v>
                </c:pt>
                <c:pt idx="47">
                  <c:v>0.7075004157334227</c:v>
                </c:pt>
                <c:pt idx="48">
                  <c:v>0.6942986684040579</c:v>
                </c:pt>
                <c:pt idx="49">
                  <c:v>0.6810969210746929</c:v>
                </c:pt>
                <c:pt idx="50">
                  <c:v>0.6678951737453278</c:v>
                </c:pt>
                <c:pt idx="51">
                  <c:v>0.6546934264159628</c:v>
                </c:pt>
                <c:pt idx="52">
                  <c:v>0.6414916790865978</c:v>
                </c:pt>
                <c:pt idx="53">
                  <c:v>0.6282899317572328</c:v>
                </c:pt>
                <c:pt idx="54">
                  <c:v>0.6150881844278678</c:v>
                </c:pt>
                <c:pt idx="55">
                  <c:v>0.6018864370985028</c:v>
                </c:pt>
                <c:pt idx="56">
                  <c:v>0.5886846897691378</c:v>
                </c:pt>
                <c:pt idx="57">
                  <c:v>0.5754829424397729</c:v>
                </c:pt>
                <c:pt idx="58">
                  <c:v>0.5622811951104077</c:v>
                </c:pt>
                <c:pt idx="59">
                  <c:v>0.5490794477810429</c:v>
                </c:pt>
                <c:pt idx="60">
                  <c:v>0.5358777004516779</c:v>
                </c:pt>
                <c:pt idx="61">
                  <c:v>0.5226759531223129</c:v>
                </c:pt>
                <c:pt idx="62">
                  <c:v>0.5094742057929479</c:v>
                </c:pt>
                <c:pt idx="63">
                  <c:v>0.4962724584635828</c:v>
                </c:pt>
                <c:pt idx="64">
                  <c:v>0.48307071113421785</c:v>
                </c:pt>
                <c:pt idx="65">
                  <c:v>0.4698689638048529</c:v>
                </c:pt>
                <c:pt idx="66">
                  <c:v>0.4566672164754878</c:v>
                </c:pt>
                <c:pt idx="67">
                  <c:v>0.4434654691461229</c:v>
                </c:pt>
                <c:pt idx="68">
                  <c:v>0.4302637218167579</c:v>
                </c:pt>
                <c:pt idx="69">
                  <c:v>0.41706197448739285</c:v>
                </c:pt>
                <c:pt idx="70">
                  <c:v>0.4038602271580279</c:v>
                </c:pt>
                <c:pt idx="71">
                  <c:v>0.390658479828663</c:v>
                </c:pt>
                <c:pt idx="72">
                  <c:v>0.37745673249929784</c:v>
                </c:pt>
                <c:pt idx="73">
                  <c:v>0.36425498516993293</c:v>
                </c:pt>
                <c:pt idx="74">
                  <c:v>0.35105323784056797</c:v>
                </c:pt>
                <c:pt idx="75">
                  <c:v>0.3378514905112029</c:v>
                </c:pt>
                <c:pt idx="76">
                  <c:v>0.3246497431818379</c:v>
                </c:pt>
                <c:pt idx="77">
                  <c:v>0.31144799585247285</c:v>
                </c:pt>
                <c:pt idx="78">
                  <c:v>0.29824624852310794</c:v>
                </c:pt>
                <c:pt idx="79">
                  <c:v>0.28504450119374297</c:v>
                </c:pt>
                <c:pt idx="80">
                  <c:v>0.2718427538643779</c:v>
                </c:pt>
                <c:pt idx="81">
                  <c:v>0.25864100653501293</c:v>
                </c:pt>
                <c:pt idx="82">
                  <c:v>0.245439259205648</c:v>
                </c:pt>
                <c:pt idx="83">
                  <c:v>0.23223751187628291</c:v>
                </c:pt>
                <c:pt idx="84">
                  <c:v>0.21903576454691798</c:v>
                </c:pt>
                <c:pt idx="85">
                  <c:v>0.205834017217553</c:v>
                </c:pt>
                <c:pt idx="86">
                  <c:v>0.19263226988818793</c:v>
                </c:pt>
                <c:pt idx="87">
                  <c:v>0.179430522558823</c:v>
                </c:pt>
                <c:pt idx="88">
                  <c:v>0.16622877522945806</c:v>
                </c:pt>
                <c:pt idx="89">
                  <c:v>0.15302702790009295</c:v>
                </c:pt>
                <c:pt idx="90">
                  <c:v>0.13982528057072802</c:v>
                </c:pt>
                <c:pt idx="91">
                  <c:v>0.1266235332413629</c:v>
                </c:pt>
                <c:pt idx="92">
                  <c:v>0.11342178591199797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TA!$AU$4</c:f>
              <c:strCache>
                <c:ptCount val="1"/>
                <c:pt idx="0">
                  <c:v>WT/16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TA!$Y$5:$Y$97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TA!$AU$5:$AU$97</c:f>
              <c:numCache>
                <c:ptCount val="93"/>
                <c:pt idx="8">
                  <c:v>0.894427190999916</c:v>
                </c:pt>
                <c:pt idx="9">
                  <c:v>0.965359851483965</c:v>
                </c:pt>
                <c:pt idx="10">
                  <c:v>1.0204384561829993</c:v>
                </c:pt>
                <c:pt idx="11">
                  <c:v>1.0621322893124001</c:v>
                </c:pt>
                <c:pt idx="12">
                  <c:v>1.0919756015066062</c:v>
                </c:pt>
                <c:pt idx="13">
                  <c:v>1.118033988749895</c:v>
                </c:pt>
                <c:pt idx="14">
                  <c:v>1.118033988749895</c:v>
                </c:pt>
                <c:pt idx="15">
                  <c:v>1.118033988749895</c:v>
                </c:pt>
                <c:pt idx="16">
                  <c:v>1.118033988749895</c:v>
                </c:pt>
                <c:pt idx="17">
                  <c:v>1.118033988749895</c:v>
                </c:pt>
                <c:pt idx="18">
                  <c:v>1.118033988749895</c:v>
                </c:pt>
                <c:pt idx="19">
                  <c:v>1.118033988749895</c:v>
                </c:pt>
                <c:pt idx="20">
                  <c:v>1.118033988749895</c:v>
                </c:pt>
                <c:pt idx="21">
                  <c:v>1.118033988749895</c:v>
                </c:pt>
                <c:pt idx="22">
                  <c:v>1.118033988749895</c:v>
                </c:pt>
                <c:pt idx="23">
                  <c:v>1.118033988749895</c:v>
                </c:pt>
                <c:pt idx="24">
                  <c:v>1.118033988749895</c:v>
                </c:pt>
                <c:pt idx="25">
                  <c:v>1.118033988749895</c:v>
                </c:pt>
                <c:pt idx="26">
                  <c:v>1.1009723017025725</c:v>
                </c:pt>
                <c:pt idx="27">
                  <c:v>1.0862122537877552</c:v>
                </c:pt>
                <c:pt idx="28">
                  <c:v>1.0714522058729377</c:v>
                </c:pt>
                <c:pt idx="29">
                  <c:v>1.0566921579581203</c:v>
                </c:pt>
                <c:pt idx="30">
                  <c:v>1.0419321100433028</c:v>
                </c:pt>
                <c:pt idx="31">
                  <c:v>1.0271720621284854</c:v>
                </c:pt>
                <c:pt idx="32">
                  <c:v>1.012412014213668</c:v>
                </c:pt>
                <c:pt idx="33">
                  <c:v>0.9976519662988507</c:v>
                </c:pt>
                <c:pt idx="34">
                  <c:v>0.9828919183840332</c:v>
                </c:pt>
                <c:pt idx="35">
                  <c:v>0.9681318704692159</c:v>
                </c:pt>
                <c:pt idx="36">
                  <c:v>0.9533718225543985</c:v>
                </c:pt>
                <c:pt idx="37">
                  <c:v>0.938611774639581</c:v>
                </c:pt>
                <c:pt idx="38">
                  <c:v>0.9238517267247636</c:v>
                </c:pt>
                <c:pt idx="39">
                  <c:v>0.9090916788099461</c:v>
                </c:pt>
                <c:pt idx="40">
                  <c:v>0.8943316308951287</c:v>
                </c:pt>
                <c:pt idx="41">
                  <c:v>0.8795715829803112</c:v>
                </c:pt>
                <c:pt idx="42">
                  <c:v>0.8648115350654939</c:v>
                </c:pt>
                <c:pt idx="43">
                  <c:v>0.8500514871506765</c:v>
                </c:pt>
                <c:pt idx="44">
                  <c:v>0.835291439235859</c:v>
                </c:pt>
                <c:pt idx="45">
                  <c:v>0.8205313913210416</c:v>
                </c:pt>
                <c:pt idx="46">
                  <c:v>0.8057713434062241</c:v>
                </c:pt>
                <c:pt idx="47">
                  <c:v>0.7910112954914067</c:v>
                </c:pt>
                <c:pt idx="48">
                  <c:v>0.7762512475765894</c:v>
                </c:pt>
                <c:pt idx="49">
                  <c:v>0.7614911996617719</c:v>
                </c:pt>
                <c:pt idx="50">
                  <c:v>0.7467311517469545</c:v>
                </c:pt>
                <c:pt idx="51">
                  <c:v>0.731971103832137</c:v>
                </c:pt>
                <c:pt idx="52">
                  <c:v>0.7172110559173196</c:v>
                </c:pt>
                <c:pt idx="53">
                  <c:v>0.7024510080025022</c:v>
                </c:pt>
                <c:pt idx="54">
                  <c:v>0.6876909600876849</c:v>
                </c:pt>
                <c:pt idx="55">
                  <c:v>0.6729309121728675</c:v>
                </c:pt>
                <c:pt idx="56">
                  <c:v>0.65817086425805</c:v>
                </c:pt>
                <c:pt idx="57">
                  <c:v>0.6434108163432326</c:v>
                </c:pt>
                <c:pt idx="58">
                  <c:v>0.6286507684284152</c:v>
                </c:pt>
                <c:pt idx="59">
                  <c:v>0.6138907205135978</c:v>
                </c:pt>
                <c:pt idx="60">
                  <c:v>0.5991306725987804</c:v>
                </c:pt>
                <c:pt idx="61">
                  <c:v>0.584370624683963</c:v>
                </c:pt>
                <c:pt idx="62">
                  <c:v>0.5696105767691455</c:v>
                </c:pt>
                <c:pt idx="63">
                  <c:v>0.5548505288543281</c:v>
                </c:pt>
                <c:pt idx="64">
                  <c:v>0.5400904809395106</c:v>
                </c:pt>
                <c:pt idx="65">
                  <c:v>0.5253304330246933</c:v>
                </c:pt>
                <c:pt idx="66">
                  <c:v>0.5105703851098758</c:v>
                </c:pt>
                <c:pt idx="67">
                  <c:v>0.4958103371950584</c:v>
                </c:pt>
                <c:pt idx="68">
                  <c:v>0.48105028928024096</c:v>
                </c:pt>
                <c:pt idx="69">
                  <c:v>0.4662902413654235</c:v>
                </c:pt>
                <c:pt idx="70">
                  <c:v>0.4515301934506061</c:v>
                </c:pt>
                <c:pt idx="71">
                  <c:v>0.4367701455357888</c:v>
                </c:pt>
                <c:pt idx="72">
                  <c:v>0.42201009762097136</c:v>
                </c:pt>
                <c:pt idx="73">
                  <c:v>0.4072500497061539</c:v>
                </c:pt>
                <c:pt idx="74">
                  <c:v>0.3924900017913365</c:v>
                </c:pt>
                <c:pt idx="75">
                  <c:v>0.37772995387651903</c:v>
                </c:pt>
                <c:pt idx="76">
                  <c:v>0.36296990596170153</c:v>
                </c:pt>
                <c:pt idx="77">
                  <c:v>0.34820985804688426</c:v>
                </c:pt>
                <c:pt idx="78">
                  <c:v>0.3334498101320668</c:v>
                </c:pt>
                <c:pt idx="79">
                  <c:v>0.3186897622172494</c:v>
                </c:pt>
                <c:pt idx="80">
                  <c:v>0.30392971430243193</c:v>
                </c:pt>
                <c:pt idx="81">
                  <c:v>0.2891696663876145</c:v>
                </c:pt>
                <c:pt idx="82">
                  <c:v>0.27440961847279705</c:v>
                </c:pt>
                <c:pt idx="83">
                  <c:v>0.25964957055797977</c:v>
                </c:pt>
                <c:pt idx="84">
                  <c:v>0.2448895226431623</c:v>
                </c:pt>
                <c:pt idx="85">
                  <c:v>0.23012947472834486</c:v>
                </c:pt>
                <c:pt idx="86">
                  <c:v>0.21536942681352741</c:v>
                </c:pt>
                <c:pt idx="87">
                  <c:v>0.20060937889870997</c:v>
                </c:pt>
                <c:pt idx="88">
                  <c:v>0.18584933098389253</c:v>
                </c:pt>
                <c:pt idx="89">
                  <c:v>0.1710892830690751</c:v>
                </c:pt>
                <c:pt idx="90">
                  <c:v>0.15632923515425765</c:v>
                </c:pt>
                <c:pt idx="91">
                  <c:v>0.14156918723944048</c:v>
                </c:pt>
                <c:pt idx="92">
                  <c:v>0.12680913932462304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TA!$AV$4</c:f>
              <c:strCache>
                <c:ptCount val="1"/>
                <c:pt idx="0">
                  <c:v>WT/12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TA!$Y$5:$Y$97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TA!$AV$5:$AV$97</c:f>
              <c:numCache>
                <c:ptCount val="93"/>
                <c:pt idx="8">
                  <c:v>1.0327955589886446</c:v>
                </c:pt>
                <c:pt idx="9">
                  <c:v>1.1147015402382487</c:v>
                </c:pt>
                <c:pt idx="10">
                  <c:v>1.1783008347374015</c:v>
                </c:pt>
                <c:pt idx="11">
                  <c:v>1.2264447262990155</c:v>
                </c:pt>
                <c:pt idx="12">
                  <c:v>1.260904814956685</c:v>
                </c:pt>
                <c:pt idx="13">
                  <c:v>1.2909944487358056</c:v>
                </c:pt>
                <c:pt idx="14">
                  <c:v>1.2909944487358056</c:v>
                </c:pt>
                <c:pt idx="15">
                  <c:v>1.2909944487358056</c:v>
                </c:pt>
                <c:pt idx="16">
                  <c:v>1.2909944487358056</c:v>
                </c:pt>
                <c:pt idx="17">
                  <c:v>1.2909944487358056</c:v>
                </c:pt>
                <c:pt idx="18">
                  <c:v>1.2909944487358056</c:v>
                </c:pt>
                <c:pt idx="19">
                  <c:v>1.2909944487358056</c:v>
                </c:pt>
                <c:pt idx="20">
                  <c:v>1.2909944487358056</c:v>
                </c:pt>
                <c:pt idx="21">
                  <c:v>1.2909944487358056</c:v>
                </c:pt>
                <c:pt idx="22">
                  <c:v>1.2909944487358056</c:v>
                </c:pt>
                <c:pt idx="23">
                  <c:v>1.2909944487358056</c:v>
                </c:pt>
                <c:pt idx="24">
                  <c:v>1.2909944487358056</c:v>
                </c:pt>
                <c:pt idx="25">
                  <c:v>1.2909944487358056</c:v>
                </c:pt>
                <c:pt idx="26">
                  <c:v>1.2712956097110961</c:v>
                </c:pt>
                <c:pt idx="27">
                  <c:v>1.254252129370016</c:v>
                </c:pt>
                <c:pt idx="28">
                  <c:v>1.2372086490289358</c:v>
                </c:pt>
                <c:pt idx="29">
                  <c:v>1.2201651686878559</c:v>
                </c:pt>
                <c:pt idx="30">
                  <c:v>1.2031216883467757</c:v>
                </c:pt>
                <c:pt idx="31">
                  <c:v>1.1860782080056955</c:v>
                </c:pt>
                <c:pt idx="32">
                  <c:v>1.1690347276646154</c:v>
                </c:pt>
                <c:pt idx="33">
                  <c:v>1.1519912473235354</c:v>
                </c:pt>
                <c:pt idx="34">
                  <c:v>1.1349477669824553</c:v>
                </c:pt>
                <c:pt idx="35">
                  <c:v>1.117904286641375</c:v>
                </c:pt>
                <c:pt idx="36">
                  <c:v>1.100860806300295</c:v>
                </c:pt>
                <c:pt idx="37">
                  <c:v>1.0838173259592148</c:v>
                </c:pt>
                <c:pt idx="38">
                  <c:v>1.0667738456181346</c:v>
                </c:pt>
                <c:pt idx="39">
                  <c:v>1.0497303652770544</c:v>
                </c:pt>
                <c:pt idx="40">
                  <c:v>1.0326868849359743</c:v>
                </c:pt>
                <c:pt idx="41">
                  <c:v>1.015643404594894</c:v>
                </c:pt>
                <c:pt idx="42">
                  <c:v>0.998599924253814</c:v>
                </c:pt>
                <c:pt idx="43">
                  <c:v>0.9815564439127339</c:v>
                </c:pt>
                <c:pt idx="44">
                  <c:v>0.9645129635716537</c:v>
                </c:pt>
                <c:pt idx="45">
                  <c:v>0.9474694832305736</c:v>
                </c:pt>
                <c:pt idx="46">
                  <c:v>0.9304260028894935</c:v>
                </c:pt>
                <c:pt idx="47">
                  <c:v>0.9133825225484133</c:v>
                </c:pt>
                <c:pt idx="48">
                  <c:v>0.8963390422073333</c:v>
                </c:pt>
                <c:pt idx="49">
                  <c:v>0.8792955618662531</c:v>
                </c:pt>
                <c:pt idx="50">
                  <c:v>0.8622520815251731</c:v>
                </c:pt>
                <c:pt idx="51">
                  <c:v>0.8452086011840929</c:v>
                </c:pt>
                <c:pt idx="52">
                  <c:v>0.8281651208430127</c:v>
                </c:pt>
                <c:pt idx="53">
                  <c:v>0.8111216405019326</c:v>
                </c:pt>
                <c:pt idx="54">
                  <c:v>0.7940781601608524</c:v>
                </c:pt>
                <c:pt idx="55">
                  <c:v>0.7770346798197724</c:v>
                </c:pt>
                <c:pt idx="56">
                  <c:v>0.7599911994786922</c:v>
                </c:pt>
                <c:pt idx="57">
                  <c:v>0.742947719137612</c:v>
                </c:pt>
                <c:pt idx="58">
                  <c:v>0.7259042387965319</c:v>
                </c:pt>
                <c:pt idx="59">
                  <c:v>0.7088607584554517</c:v>
                </c:pt>
                <c:pt idx="60">
                  <c:v>0.6918172781143715</c:v>
                </c:pt>
                <c:pt idx="61">
                  <c:v>0.6747737977732915</c:v>
                </c:pt>
                <c:pt idx="62">
                  <c:v>0.6577303174322113</c:v>
                </c:pt>
                <c:pt idx="63">
                  <c:v>0.6406868370911312</c:v>
                </c:pt>
                <c:pt idx="64">
                  <c:v>0.623643356750051</c:v>
                </c:pt>
                <c:pt idx="65">
                  <c:v>0.6065998764089711</c:v>
                </c:pt>
                <c:pt idx="66">
                  <c:v>0.5895563960678909</c:v>
                </c:pt>
                <c:pt idx="67">
                  <c:v>0.5725129157268107</c:v>
                </c:pt>
                <c:pt idx="68">
                  <c:v>0.5554694353857306</c:v>
                </c:pt>
                <c:pt idx="69">
                  <c:v>0.5384259550446504</c:v>
                </c:pt>
                <c:pt idx="70">
                  <c:v>0.5213824747035704</c:v>
                </c:pt>
                <c:pt idx="71">
                  <c:v>0.5043389943624902</c:v>
                </c:pt>
                <c:pt idx="72">
                  <c:v>0.48729551402140986</c:v>
                </c:pt>
                <c:pt idx="73">
                  <c:v>0.47025203368032986</c:v>
                </c:pt>
                <c:pt idx="74">
                  <c:v>0.45320855333924986</c:v>
                </c:pt>
                <c:pt idx="75">
                  <c:v>0.4361650729981696</c:v>
                </c:pt>
                <c:pt idx="76">
                  <c:v>0.4191215926570896</c:v>
                </c:pt>
                <c:pt idx="77">
                  <c:v>0.4020781123160093</c:v>
                </c:pt>
                <c:pt idx="78">
                  <c:v>0.3850346319749293</c:v>
                </c:pt>
                <c:pt idx="79">
                  <c:v>0.36799115163384905</c:v>
                </c:pt>
                <c:pt idx="80">
                  <c:v>0.35094767129276905</c:v>
                </c:pt>
                <c:pt idx="81">
                  <c:v>0.3339041909516887</c:v>
                </c:pt>
                <c:pt idx="82">
                  <c:v>0.3168607106106087</c:v>
                </c:pt>
                <c:pt idx="83">
                  <c:v>0.29981723026952845</c:v>
                </c:pt>
                <c:pt idx="84">
                  <c:v>0.28277374992844845</c:v>
                </c:pt>
                <c:pt idx="85">
                  <c:v>0.2657302695873682</c:v>
                </c:pt>
                <c:pt idx="86">
                  <c:v>0.24868678924628818</c:v>
                </c:pt>
                <c:pt idx="87">
                  <c:v>0.23164330890520787</c:v>
                </c:pt>
                <c:pt idx="88">
                  <c:v>0.21459982856412788</c:v>
                </c:pt>
                <c:pt idx="89">
                  <c:v>0.19755634822304788</c:v>
                </c:pt>
                <c:pt idx="90">
                  <c:v>0.1805128678819676</c:v>
                </c:pt>
                <c:pt idx="91">
                  <c:v>0.1634693875408876</c:v>
                </c:pt>
                <c:pt idx="92">
                  <c:v>0.1464259071998073</c:v>
                </c:pt>
              </c:numCache>
            </c:numRef>
          </c:yVal>
          <c:smooth val="0"/>
        </c:ser>
        <c:axId val="3578338"/>
        <c:axId val="32205043"/>
      </c:scatterChart>
      <c:valAx>
        <c:axId val="357833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05043"/>
        <c:crosses val="autoZero"/>
        <c:crossBetween val="midCat"/>
        <c:dispUnits/>
        <c:majorUnit val="10"/>
      </c:valAx>
      <c:valAx>
        <c:axId val="32205043"/>
        <c:scaling>
          <c:orientation val="minMax"/>
          <c:max val="1.4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8338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"/>
          <c:w val="0.2535"/>
          <c:h val="0.3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WOMEN'S DISTANCE STANDARDS 
AND RECORDS IN METERS</a:t>
            </a:r>
          </a:p>
        </c:rich>
      </c:tx>
      <c:layout>
        <c:manualLayout>
          <c:xMode val="factor"/>
          <c:yMode val="factor"/>
          <c:x val="-0.28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74"/>
          <c:w val="0.931"/>
          <c:h val="0.73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TA!$M$1</c:f>
              <c:strCache>
                <c:ptCount val="1"/>
                <c:pt idx="0">
                  <c:v>DT/1K DS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TA!$A$2:$A$97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TA!$M$2:$M$97</c:f>
              <c:numCache>
                <c:ptCount val="96"/>
                <c:pt idx="6">
                  <c:v>21.20421227449436</c:v>
                </c:pt>
                <c:pt idx="7">
                  <c:v>37.459999999999994</c:v>
                </c:pt>
                <c:pt idx="8">
                  <c:v>47.603063308611105</c:v>
                </c:pt>
                <c:pt idx="9">
                  <c:v>55.118225001107646</c:v>
                </c:pt>
                <c:pt idx="10">
                  <c:v>60.984857733106786</c:v>
                </c:pt>
                <c:pt idx="11">
                  <c:v>65.6464322924504</c:v>
                </c:pt>
                <c:pt idx="12">
                  <c:v>69.346393758239</c:v>
                </c:pt>
                <c:pt idx="13">
                  <c:v>72.23266322352816</c:v>
                </c:pt>
                <c:pt idx="14">
                  <c:v>74.40000000000002</c:v>
                </c:pt>
                <c:pt idx="15">
                  <c:v>75.91000868253026</c:v>
                </c:pt>
                <c:pt idx="16">
                  <c:v>76.80147062985898</c:v>
                </c:pt>
                <c:pt idx="17">
                  <c:v>76.8</c:v>
                </c:pt>
                <c:pt idx="18">
                  <c:v>76.8</c:v>
                </c:pt>
                <c:pt idx="19">
                  <c:v>76.8</c:v>
                </c:pt>
                <c:pt idx="20">
                  <c:v>76.8</c:v>
                </c:pt>
                <c:pt idx="21">
                  <c:v>76.8</c:v>
                </c:pt>
                <c:pt idx="22">
                  <c:v>76.8</c:v>
                </c:pt>
                <c:pt idx="23">
                  <c:v>76.8</c:v>
                </c:pt>
                <c:pt idx="24">
                  <c:v>76.8</c:v>
                </c:pt>
                <c:pt idx="25">
                  <c:v>76.8</c:v>
                </c:pt>
                <c:pt idx="26">
                  <c:v>76.8</c:v>
                </c:pt>
                <c:pt idx="27">
                  <c:v>76.8</c:v>
                </c:pt>
                <c:pt idx="28">
                  <c:v>76.8</c:v>
                </c:pt>
                <c:pt idx="29">
                  <c:v>75.87018518518518</c:v>
                </c:pt>
                <c:pt idx="30">
                  <c:v>74.79925925925926</c:v>
                </c:pt>
                <c:pt idx="31">
                  <c:v>73.72833333333332</c:v>
                </c:pt>
                <c:pt idx="32">
                  <c:v>72.6574074074074</c:v>
                </c:pt>
                <c:pt idx="33">
                  <c:v>71.58648148148148</c:v>
                </c:pt>
                <c:pt idx="34">
                  <c:v>70.51555555555555</c:v>
                </c:pt>
                <c:pt idx="35">
                  <c:v>69.44462962962962</c:v>
                </c:pt>
                <c:pt idx="36">
                  <c:v>68.3737037037037</c:v>
                </c:pt>
                <c:pt idx="37">
                  <c:v>67.30277777777778</c:v>
                </c:pt>
                <c:pt idx="38">
                  <c:v>66.23185185185184</c:v>
                </c:pt>
                <c:pt idx="39">
                  <c:v>65.16092592592592</c:v>
                </c:pt>
                <c:pt idx="40">
                  <c:v>64.09</c:v>
                </c:pt>
                <c:pt idx="41">
                  <c:v>63.01907407407407</c:v>
                </c:pt>
                <c:pt idx="42">
                  <c:v>61.94814814814814</c:v>
                </c:pt>
                <c:pt idx="43">
                  <c:v>60.877222222222215</c:v>
                </c:pt>
                <c:pt idx="44">
                  <c:v>59.80629629629629</c:v>
                </c:pt>
                <c:pt idx="45">
                  <c:v>58.73537037037036</c:v>
                </c:pt>
                <c:pt idx="46">
                  <c:v>57.664444444444435</c:v>
                </c:pt>
                <c:pt idx="47">
                  <c:v>56.59351851851851</c:v>
                </c:pt>
                <c:pt idx="48">
                  <c:v>55.52259259259259</c:v>
                </c:pt>
                <c:pt idx="49">
                  <c:v>54.45166666666666</c:v>
                </c:pt>
                <c:pt idx="50">
                  <c:v>53.380740740740734</c:v>
                </c:pt>
                <c:pt idx="51">
                  <c:v>52.30981481481481</c:v>
                </c:pt>
                <c:pt idx="52">
                  <c:v>51.23888888888888</c:v>
                </c:pt>
                <c:pt idx="53">
                  <c:v>50.16796296296295</c:v>
                </c:pt>
                <c:pt idx="54">
                  <c:v>49.097037037037026</c:v>
                </c:pt>
                <c:pt idx="55">
                  <c:v>48.026111111111106</c:v>
                </c:pt>
                <c:pt idx="56">
                  <c:v>46.95518518518517</c:v>
                </c:pt>
                <c:pt idx="57">
                  <c:v>45.88425925925925</c:v>
                </c:pt>
                <c:pt idx="58">
                  <c:v>44.81333333333332</c:v>
                </c:pt>
                <c:pt idx="59">
                  <c:v>43.7424074074074</c:v>
                </c:pt>
                <c:pt idx="60">
                  <c:v>42.67148148148148</c:v>
                </c:pt>
                <c:pt idx="61">
                  <c:v>41.600555555555545</c:v>
                </c:pt>
                <c:pt idx="62">
                  <c:v>40.529629629629625</c:v>
                </c:pt>
                <c:pt idx="63">
                  <c:v>39.45870370370369</c:v>
                </c:pt>
                <c:pt idx="64">
                  <c:v>38.38777777777777</c:v>
                </c:pt>
                <c:pt idx="65">
                  <c:v>37.31685185185184</c:v>
                </c:pt>
                <c:pt idx="66">
                  <c:v>36.24592592592592</c:v>
                </c:pt>
                <c:pt idx="67">
                  <c:v>35.17499999999998</c:v>
                </c:pt>
                <c:pt idx="68">
                  <c:v>34.10407407407406</c:v>
                </c:pt>
                <c:pt idx="69">
                  <c:v>33.03314814814814</c:v>
                </c:pt>
                <c:pt idx="70">
                  <c:v>31.96222222222221</c:v>
                </c:pt>
                <c:pt idx="71">
                  <c:v>30.89129629629629</c:v>
                </c:pt>
                <c:pt idx="72">
                  <c:v>29.820370370370355</c:v>
                </c:pt>
                <c:pt idx="73">
                  <c:v>28.749444444444435</c:v>
                </c:pt>
                <c:pt idx="74">
                  <c:v>27.6785185185185</c:v>
                </c:pt>
                <c:pt idx="75">
                  <c:v>26.60759259259258</c:v>
                </c:pt>
                <c:pt idx="76">
                  <c:v>25.53666666666666</c:v>
                </c:pt>
                <c:pt idx="77">
                  <c:v>24.465740740740728</c:v>
                </c:pt>
                <c:pt idx="78">
                  <c:v>23.394814814814808</c:v>
                </c:pt>
                <c:pt idx="79">
                  <c:v>22.323888888888874</c:v>
                </c:pt>
                <c:pt idx="80">
                  <c:v>21.252962962962954</c:v>
                </c:pt>
                <c:pt idx="81">
                  <c:v>20.18203703703702</c:v>
                </c:pt>
                <c:pt idx="82">
                  <c:v>19.1111111111111</c:v>
                </c:pt>
                <c:pt idx="83">
                  <c:v>18.04018518518518</c:v>
                </c:pt>
                <c:pt idx="84">
                  <c:v>16.969259259259246</c:v>
                </c:pt>
                <c:pt idx="85">
                  <c:v>15.898333333333326</c:v>
                </c:pt>
                <c:pt idx="86">
                  <c:v>14.827407407407392</c:v>
                </c:pt>
                <c:pt idx="87">
                  <c:v>13.756481481481472</c:v>
                </c:pt>
                <c:pt idx="88">
                  <c:v>12.685555555555538</c:v>
                </c:pt>
                <c:pt idx="89">
                  <c:v>11.614629629629619</c:v>
                </c:pt>
                <c:pt idx="90">
                  <c:v>10.543703703703684</c:v>
                </c:pt>
                <c:pt idx="91">
                  <c:v>9.472777777777765</c:v>
                </c:pt>
                <c:pt idx="92">
                  <c:v>8.401851851851845</c:v>
                </c:pt>
                <c:pt idx="93">
                  <c:v>7.330925925925911</c:v>
                </c:pt>
                <c:pt idx="94">
                  <c:v>6.259999999999991</c:v>
                </c:pt>
                <c:pt idx="95">
                  <c:v>5.189074074074057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RCDS!$M$1</c:f>
              <c:strCache>
                <c:ptCount val="1"/>
                <c:pt idx="0">
                  <c:v>DT/1K WR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noFill/>
              </a:ln>
            </c:spPr>
          </c:marker>
          <c:xVal>
            <c:numRef>
              <c:f>TA!$A$5:$A$97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RCDS!$M$2:$M$94</c:f>
              <c:numCache>
                <c:ptCount val="93"/>
                <c:pt idx="4">
                  <c:v>37.46</c:v>
                </c:pt>
                <c:pt idx="6">
                  <c:v>46.32</c:v>
                </c:pt>
                <c:pt idx="8">
                  <c:v>50.12</c:v>
                </c:pt>
                <c:pt idx="9">
                  <c:v>65.86</c:v>
                </c:pt>
                <c:pt idx="11">
                  <c:v>74.4</c:v>
                </c:pt>
                <c:pt idx="27">
                  <c:v>69.6</c:v>
                </c:pt>
                <c:pt idx="28">
                  <c:v>66.8</c:v>
                </c:pt>
                <c:pt idx="29">
                  <c:v>67.46</c:v>
                </c:pt>
                <c:pt idx="30">
                  <c:v>67.6</c:v>
                </c:pt>
                <c:pt idx="31">
                  <c:v>68.4</c:v>
                </c:pt>
                <c:pt idx="32">
                  <c:v>67.1</c:v>
                </c:pt>
                <c:pt idx="33">
                  <c:v>65.56</c:v>
                </c:pt>
                <c:pt idx="34">
                  <c:v>61.44</c:v>
                </c:pt>
                <c:pt idx="35">
                  <c:v>63.7</c:v>
                </c:pt>
                <c:pt idx="36">
                  <c:v>62.35</c:v>
                </c:pt>
                <c:pt idx="37">
                  <c:v>64.09</c:v>
                </c:pt>
                <c:pt idx="38">
                  <c:v>48.74</c:v>
                </c:pt>
                <c:pt idx="39">
                  <c:v>58.58</c:v>
                </c:pt>
                <c:pt idx="40">
                  <c:v>50.85</c:v>
                </c:pt>
                <c:pt idx="41">
                  <c:v>45.72</c:v>
                </c:pt>
                <c:pt idx="42">
                  <c:v>45.67</c:v>
                </c:pt>
                <c:pt idx="43">
                  <c:v>46.3</c:v>
                </c:pt>
                <c:pt idx="44">
                  <c:v>48.06</c:v>
                </c:pt>
                <c:pt idx="45">
                  <c:v>42.08</c:v>
                </c:pt>
                <c:pt idx="46">
                  <c:v>40.56</c:v>
                </c:pt>
                <c:pt idx="47">
                  <c:v>40.92</c:v>
                </c:pt>
                <c:pt idx="48">
                  <c:v>41.54</c:v>
                </c:pt>
                <c:pt idx="49">
                  <c:v>43.36</c:v>
                </c:pt>
                <c:pt idx="50">
                  <c:v>40.32</c:v>
                </c:pt>
                <c:pt idx="51">
                  <c:v>40.5</c:v>
                </c:pt>
                <c:pt idx="52">
                  <c:v>39.08</c:v>
                </c:pt>
                <c:pt idx="53">
                  <c:v>39.24</c:v>
                </c:pt>
                <c:pt idx="54">
                  <c:v>37.47</c:v>
                </c:pt>
                <c:pt idx="55">
                  <c:v>37.44</c:v>
                </c:pt>
                <c:pt idx="56">
                  <c:v>36</c:v>
                </c:pt>
                <c:pt idx="57">
                  <c:v>37.62</c:v>
                </c:pt>
                <c:pt idx="58">
                  <c:v>37.62</c:v>
                </c:pt>
                <c:pt idx="59">
                  <c:v>30.58</c:v>
                </c:pt>
                <c:pt idx="60">
                  <c:v>29.83</c:v>
                </c:pt>
                <c:pt idx="61">
                  <c:v>29.72</c:v>
                </c:pt>
                <c:pt idx="62">
                  <c:v>31.62</c:v>
                </c:pt>
                <c:pt idx="63">
                  <c:v>25.56</c:v>
                </c:pt>
                <c:pt idx="64">
                  <c:v>26.82</c:v>
                </c:pt>
                <c:pt idx="65">
                  <c:v>24.74</c:v>
                </c:pt>
                <c:pt idx="66">
                  <c:v>23.36</c:v>
                </c:pt>
                <c:pt idx="67">
                  <c:v>22.88</c:v>
                </c:pt>
                <c:pt idx="68">
                  <c:v>22.44</c:v>
                </c:pt>
                <c:pt idx="69">
                  <c:v>21.5</c:v>
                </c:pt>
                <c:pt idx="70">
                  <c:v>22.08</c:v>
                </c:pt>
                <c:pt idx="71">
                  <c:v>20.4</c:v>
                </c:pt>
                <c:pt idx="72">
                  <c:v>20.5</c:v>
                </c:pt>
                <c:pt idx="73">
                  <c:v>20.65</c:v>
                </c:pt>
                <c:pt idx="74">
                  <c:v>18.5</c:v>
                </c:pt>
                <c:pt idx="75">
                  <c:v>17.45</c:v>
                </c:pt>
                <c:pt idx="76">
                  <c:v>16.65</c:v>
                </c:pt>
                <c:pt idx="77">
                  <c:v>15.21</c:v>
                </c:pt>
                <c:pt idx="78">
                  <c:v>15.21</c:v>
                </c:pt>
                <c:pt idx="79">
                  <c:v>12.24</c:v>
                </c:pt>
                <c:pt idx="80">
                  <c:v>15.35</c:v>
                </c:pt>
                <c:pt idx="81">
                  <c:v>12.39</c:v>
                </c:pt>
                <c:pt idx="82">
                  <c:v>12.1</c:v>
                </c:pt>
                <c:pt idx="87">
                  <c:v>9.85</c:v>
                </c:pt>
                <c:pt idx="91">
                  <c:v>6.26</c:v>
                </c:pt>
              </c:numCache>
            </c:numRef>
          </c:yVal>
          <c:smooth val="0"/>
        </c:ser>
        <c:axId val="21409932"/>
        <c:axId val="58471661"/>
      </c:scatterChart>
      <c:valAx>
        <c:axId val="2140993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1661"/>
        <c:crosses val="autoZero"/>
        <c:crossBetween val="midCat"/>
        <c:dispUnits/>
        <c:majorUnit val="10"/>
      </c:valAx>
      <c:valAx>
        <c:axId val="58471661"/>
        <c:scaling>
          <c:orientation val="minMax"/>
          <c:max val="84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09932"/>
        <c:crosses val="autoZero"/>
        <c:crossBetween val="midCat"/>
        <c:dispUnits/>
        <c:majorUnit val="12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6525"/>
          <c:y val="0"/>
          <c:w val="0.269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WOMEN'S FIELD EVENT AGE FACTORS</a:t>
            </a:r>
          </a:p>
        </c:rich>
      </c:tx>
      <c:layout>
        <c:manualLayout>
          <c:xMode val="factor"/>
          <c:yMode val="factor"/>
          <c:x val="-0.233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8"/>
          <c:w val="0.975"/>
          <c:h val="0.72"/>
        </c:manualLayout>
      </c:layout>
      <c:scatterChart>
        <c:scatterStyle val="lineMarker"/>
        <c:varyColors val="0"/>
        <c:ser>
          <c:idx val="0"/>
          <c:order val="0"/>
          <c:tx>
            <c:strRef>
              <c:f>TA!$AE$1</c:f>
              <c:strCache>
                <c:ptCount val="1"/>
                <c:pt idx="0">
                  <c:v>SP/4K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TA!$Y$2:$Y$97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TA!$AE$2:$AE$97</c:f>
              <c:numCache>
                <c:ptCount val="96"/>
                <c:pt idx="5">
                  <c:v>0.39991162174105177</c:v>
                </c:pt>
                <c:pt idx="6">
                  <c:v>0.501980282149329</c:v>
                </c:pt>
                <c:pt idx="7">
                  <c:v>0.582637757243266</c:v>
                </c:pt>
                <c:pt idx="8">
                  <c:v>0.6499053490315243</c:v>
                </c:pt>
                <c:pt idx="9">
                  <c:v>0.7076120570409276</c:v>
                </c:pt>
                <c:pt idx="10">
                  <c:v>0.7579448118927788</c:v>
                </c:pt>
                <c:pt idx="11">
                  <c:v>0.8022926564017946</c:v>
                </c:pt>
                <c:pt idx="12">
                  <c:v>0.8416022392988848</c:v>
                </c:pt>
                <c:pt idx="13">
                  <c:v>0.87655165615332</c:v>
                </c:pt>
                <c:pt idx="14">
                  <c:v>0.9076447193990278</c:v>
                </c:pt>
                <c:pt idx="15">
                  <c:v>0.9352661233233742</c:v>
                </c:pt>
                <c:pt idx="16">
                  <c:v>0.9597156663592126</c:v>
                </c:pt>
                <c:pt idx="17">
                  <c:v>0.9812304790974764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0.9987962271626009</c:v>
                </c:pt>
                <c:pt idx="28">
                  <c:v>0.9861642311853354</c:v>
                </c:pt>
                <c:pt idx="29">
                  <c:v>0.9735322352080699</c:v>
                </c:pt>
                <c:pt idx="30">
                  <c:v>0.9609002392308046</c:v>
                </c:pt>
                <c:pt idx="31">
                  <c:v>0.948268243253539</c:v>
                </c:pt>
                <c:pt idx="32">
                  <c:v>0.9356362472762736</c:v>
                </c:pt>
                <c:pt idx="33">
                  <c:v>0.923004251299008</c:v>
                </c:pt>
                <c:pt idx="34">
                  <c:v>0.9103722553217427</c:v>
                </c:pt>
                <c:pt idx="35">
                  <c:v>0.8977402593444772</c:v>
                </c:pt>
                <c:pt idx="36">
                  <c:v>0.8851082633672117</c:v>
                </c:pt>
                <c:pt idx="37">
                  <c:v>0.8724762673899463</c:v>
                </c:pt>
                <c:pt idx="38">
                  <c:v>0.8598442714126808</c:v>
                </c:pt>
                <c:pt idx="39">
                  <c:v>0.8472122754354153</c:v>
                </c:pt>
                <c:pt idx="40">
                  <c:v>0.8345802794581498</c:v>
                </c:pt>
                <c:pt idx="41">
                  <c:v>0.8219482834808846</c:v>
                </c:pt>
                <c:pt idx="42">
                  <c:v>0.809316287503619</c:v>
                </c:pt>
                <c:pt idx="43">
                  <c:v>0.7966842915263537</c:v>
                </c:pt>
                <c:pt idx="44">
                  <c:v>0.784052295549088</c:v>
                </c:pt>
                <c:pt idx="45">
                  <c:v>0.7714202995718227</c:v>
                </c:pt>
                <c:pt idx="46">
                  <c:v>0.7587883035945572</c:v>
                </c:pt>
                <c:pt idx="47">
                  <c:v>0.7461563076172918</c:v>
                </c:pt>
                <c:pt idx="48">
                  <c:v>0.7335243116400263</c:v>
                </c:pt>
                <c:pt idx="49">
                  <c:v>0.7208923156627608</c:v>
                </c:pt>
                <c:pt idx="50">
                  <c:v>0.7082603196854953</c:v>
                </c:pt>
                <c:pt idx="51">
                  <c:v>0.6956283237082299</c:v>
                </c:pt>
                <c:pt idx="52">
                  <c:v>0.6829963277309644</c:v>
                </c:pt>
                <c:pt idx="53">
                  <c:v>0.6703643317536989</c:v>
                </c:pt>
                <c:pt idx="54">
                  <c:v>0.6577323357764336</c:v>
                </c:pt>
                <c:pt idx="55">
                  <c:v>0.6451003397991681</c:v>
                </c:pt>
                <c:pt idx="56">
                  <c:v>0.6324683438219026</c:v>
                </c:pt>
                <c:pt idx="57">
                  <c:v>0.6198363478446371</c:v>
                </c:pt>
                <c:pt idx="58">
                  <c:v>0.6072043518673718</c:v>
                </c:pt>
                <c:pt idx="59">
                  <c:v>0.5945723558901063</c:v>
                </c:pt>
                <c:pt idx="60">
                  <c:v>0.5819403599128408</c:v>
                </c:pt>
                <c:pt idx="61">
                  <c:v>0.5693083639355753</c:v>
                </c:pt>
                <c:pt idx="62">
                  <c:v>0.5566763679583099</c:v>
                </c:pt>
                <c:pt idx="63">
                  <c:v>0.5440443719810444</c:v>
                </c:pt>
                <c:pt idx="64">
                  <c:v>0.5314123760037789</c:v>
                </c:pt>
                <c:pt idx="65">
                  <c:v>0.5187803800265136</c:v>
                </c:pt>
                <c:pt idx="66">
                  <c:v>0.5061483840492481</c:v>
                </c:pt>
                <c:pt idx="67">
                  <c:v>0.49351638807198267</c:v>
                </c:pt>
                <c:pt idx="68">
                  <c:v>0.4808843920947172</c:v>
                </c:pt>
                <c:pt idx="69">
                  <c:v>0.46825239611745173</c:v>
                </c:pt>
                <c:pt idx="70">
                  <c:v>0.45562040014018623</c:v>
                </c:pt>
                <c:pt idx="71">
                  <c:v>0.4429884041629208</c:v>
                </c:pt>
                <c:pt idx="72">
                  <c:v>0.4303564081856553</c:v>
                </c:pt>
                <c:pt idx="73">
                  <c:v>0.41772441220838985</c:v>
                </c:pt>
                <c:pt idx="74">
                  <c:v>0.40509241623112435</c:v>
                </c:pt>
                <c:pt idx="75">
                  <c:v>0.392460420253859</c:v>
                </c:pt>
                <c:pt idx="76">
                  <c:v>0.3798284242765936</c:v>
                </c:pt>
                <c:pt idx="77">
                  <c:v>0.3671964282993281</c:v>
                </c:pt>
                <c:pt idx="78">
                  <c:v>0.35456443232206264</c:v>
                </c:pt>
                <c:pt idx="79">
                  <c:v>0.34193243634479714</c:v>
                </c:pt>
                <c:pt idx="80">
                  <c:v>0.3293004403675317</c:v>
                </c:pt>
                <c:pt idx="81">
                  <c:v>0.3166684443902662</c:v>
                </c:pt>
                <c:pt idx="82">
                  <c:v>0.30403644841300076</c:v>
                </c:pt>
                <c:pt idx="83">
                  <c:v>0.29140445243573526</c:v>
                </c:pt>
                <c:pt idx="84">
                  <c:v>0.2787724564584698</c:v>
                </c:pt>
                <c:pt idx="85">
                  <c:v>0.2661404604812043</c:v>
                </c:pt>
                <c:pt idx="86">
                  <c:v>0.25350846450393905</c:v>
                </c:pt>
                <c:pt idx="87">
                  <c:v>0.24087646852667355</c:v>
                </c:pt>
                <c:pt idx="88">
                  <c:v>0.22824447254940808</c:v>
                </c:pt>
                <c:pt idx="89">
                  <c:v>0.2156124765721426</c:v>
                </c:pt>
                <c:pt idx="90">
                  <c:v>0.20298048059487714</c:v>
                </c:pt>
                <c:pt idx="91">
                  <c:v>0.19034848461761167</c:v>
                </c:pt>
                <c:pt idx="92">
                  <c:v>0.1777164886403462</c:v>
                </c:pt>
                <c:pt idx="93">
                  <c:v>0.16508449266308073</c:v>
                </c:pt>
                <c:pt idx="94">
                  <c:v>0.15245249668581526</c:v>
                </c:pt>
                <c:pt idx="95">
                  <c:v>0.1398205007085498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TA!$AF$1</c:f>
              <c:strCache>
                <c:ptCount val="1"/>
                <c:pt idx="0">
                  <c:v>SP/3K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TA!$Y$2:$Y$97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TA!$AF$2:$AF$97</c:f>
              <c:numCache>
                <c:ptCount val="96"/>
                <c:pt idx="5">
                  <c:v>0.46221829429960243</c:v>
                </c:pt>
                <c:pt idx="6">
                  <c:v>0.5799246698659278</c:v>
                </c:pt>
                <c:pt idx="7">
                  <c:v>0.6729710129919679</c:v>
                </c:pt>
                <c:pt idx="8">
                  <c:v>0.7505849961265041</c:v>
                </c:pt>
                <c:pt idx="9">
                  <c:v>0.8171757332223415</c:v>
                </c:pt>
                <c:pt idx="10">
                  <c:v>0.8752628245271116</c:v>
                </c:pt>
                <c:pt idx="11">
                  <c:v>0.9264471574274172</c:v>
                </c:pt>
                <c:pt idx="12">
                  <c:v>0.9718200190806757</c:v>
                </c:pt>
                <c:pt idx="13">
                  <c:v>1.01216325458942</c:v>
                </c:pt>
                <c:pt idx="14">
                  <c:v>1.0480578461471421</c:v>
                </c:pt>
                <c:pt idx="15">
                  <c:v>1.079947468293984</c:v>
                </c:pt>
                <c:pt idx="16">
                  <c:v>1.1081779235091462</c:v>
                </c:pt>
                <c:pt idx="17">
                  <c:v>1.1330227608066659</c:v>
                </c:pt>
                <c:pt idx="18">
                  <c:v>1.1547005383792517</c:v>
                </c:pt>
                <c:pt idx="19">
                  <c:v>1.1547005383792517</c:v>
                </c:pt>
                <c:pt idx="20">
                  <c:v>1.1547005383792517</c:v>
                </c:pt>
                <c:pt idx="21">
                  <c:v>1.1547005383792517</c:v>
                </c:pt>
                <c:pt idx="22">
                  <c:v>1.1547005383792517</c:v>
                </c:pt>
                <c:pt idx="23">
                  <c:v>1.1547005383792517</c:v>
                </c:pt>
                <c:pt idx="24">
                  <c:v>1.1547005383792517</c:v>
                </c:pt>
                <c:pt idx="25">
                  <c:v>1.1547005383792517</c:v>
                </c:pt>
                <c:pt idx="26">
                  <c:v>1.1547005383792517</c:v>
                </c:pt>
                <c:pt idx="27">
                  <c:v>1.1533105412358204</c:v>
                </c:pt>
                <c:pt idx="28">
                  <c:v>1.1387243686800674</c:v>
                </c:pt>
                <c:pt idx="29">
                  <c:v>1.1241381961243146</c:v>
                </c:pt>
                <c:pt idx="30">
                  <c:v>1.1095520235685616</c:v>
                </c:pt>
                <c:pt idx="31">
                  <c:v>1.0949658510128086</c:v>
                </c:pt>
                <c:pt idx="32">
                  <c:v>1.0803796784570556</c:v>
                </c:pt>
                <c:pt idx="33">
                  <c:v>1.0657935059013026</c:v>
                </c:pt>
                <c:pt idx="34">
                  <c:v>1.0512073333455496</c:v>
                </c:pt>
                <c:pt idx="35">
                  <c:v>1.0366211607897968</c:v>
                </c:pt>
                <c:pt idx="36">
                  <c:v>1.0220349882340438</c:v>
                </c:pt>
                <c:pt idx="37">
                  <c:v>1.0074488156782908</c:v>
                </c:pt>
                <c:pt idx="38">
                  <c:v>0.9928626431225378</c:v>
                </c:pt>
                <c:pt idx="39">
                  <c:v>0.9782764705667848</c:v>
                </c:pt>
                <c:pt idx="40">
                  <c:v>0.9636902980110319</c:v>
                </c:pt>
                <c:pt idx="41">
                  <c:v>0.9491041254552789</c:v>
                </c:pt>
                <c:pt idx="42">
                  <c:v>0.9345179528995259</c:v>
                </c:pt>
                <c:pt idx="43">
                  <c:v>0.919931780343773</c:v>
                </c:pt>
                <c:pt idx="44">
                  <c:v>0.90534560778802</c:v>
                </c:pt>
                <c:pt idx="45">
                  <c:v>0.8907594352322671</c:v>
                </c:pt>
                <c:pt idx="46">
                  <c:v>0.8761732626765141</c:v>
                </c:pt>
                <c:pt idx="47">
                  <c:v>0.8615870901207611</c:v>
                </c:pt>
                <c:pt idx="48">
                  <c:v>0.8470009175650082</c:v>
                </c:pt>
                <c:pt idx="49">
                  <c:v>0.8324147450092552</c:v>
                </c:pt>
                <c:pt idx="50">
                  <c:v>0.8178285724535022</c:v>
                </c:pt>
                <c:pt idx="51">
                  <c:v>0.8032423998977493</c:v>
                </c:pt>
                <c:pt idx="52">
                  <c:v>0.7886562273419963</c:v>
                </c:pt>
                <c:pt idx="53">
                  <c:v>0.7740700547862434</c:v>
                </c:pt>
                <c:pt idx="54">
                  <c:v>0.7594838822304903</c:v>
                </c:pt>
                <c:pt idx="55">
                  <c:v>0.7448977096747373</c:v>
                </c:pt>
                <c:pt idx="56">
                  <c:v>0.7303115371189844</c:v>
                </c:pt>
                <c:pt idx="57">
                  <c:v>0.7157253645632314</c:v>
                </c:pt>
                <c:pt idx="58">
                  <c:v>0.7011391920074785</c:v>
                </c:pt>
                <c:pt idx="59">
                  <c:v>0.6865530194517255</c:v>
                </c:pt>
                <c:pt idx="60">
                  <c:v>0.6719668468959725</c:v>
                </c:pt>
                <c:pt idx="61">
                  <c:v>0.6573806743402196</c:v>
                </c:pt>
                <c:pt idx="62">
                  <c:v>0.6427945017844666</c:v>
                </c:pt>
                <c:pt idx="63">
                  <c:v>0.6282083292287137</c:v>
                </c:pt>
                <c:pt idx="64">
                  <c:v>0.6136221566729607</c:v>
                </c:pt>
                <c:pt idx="65">
                  <c:v>0.5990359841172077</c:v>
                </c:pt>
                <c:pt idx="66">
                  <c:v>0.5844498115614548</c:v>
                </c:pt>
                <c:pt idx="67">
                  <c:v>0.5698636390057018</c:v>
                </c:pt>
                <c:pt idx="68">
                  <c:v>0.5552774664499489</c:v>
                </c:pt>
                <c:pt idx="69">
                  <c:v>0.5406912938941959</c:v>
                </c:pt>
                <c:pt idx="70">
                  <c:v>0.5261051213384429</c:v>
                </c:pt>
                <c:pt idx="71">
                  <c:v>0.51151894878269</c:v>
                </c:pt>
                <c:pt idx="72">
                  <c:v>0.496932776226937</c:v>
                </c:pt>
                <c:pt idx="73">
                  <c:v>0.4823466036711839</c:v>
                </c:pt>
                <c:pt idx="74">
                  <c:v>0.4677604311154311</c:v>
                </c:pt>
                <c:pt idx="75">
                  <c:v>0.4531742585596781</c:v>
                </c:pt>
                <c:pt idx="76">
                  <c:v>0.4385880860039252</c:v>
                </c:pt>
                <c:pt idx="77">
                  <c:v>0.4240019134481722</c:v>
                </c:pt>
                <c:pt idx="78">
                  <c:v>0.4094157408924191</c:v>
                </c:pt>
                <c:pt idx="79">
                  <c:v>0.39482956833666627</c:v>
                </c:pt>
                <c:pt idx="80">
                  <c:v>0.38024339578091326</c:v>
                </c:pt>
                <c:pt idx="81">
                  <c:v>0.36565722322516037</c:v>
                </c:pt>
                <c:pt idx="82">
                  <c:v>0.35107105066940736</c:v>
                </c:pt>
                <c:pt idx="83">
                  <c:v>0.3364848781136543</c:v>
                </c:pt>
                <c:pt idx="84">
                  <c:v>0.32189870555790145</c:v>
                </c:pt>
                <c:pt idx="85">
                  <c:v>0.30731253300214845</c:v>
                </c:pt>
                <c:pt idx="86">
                  <c:v>0.29272636044639555</c:v>
                </c:pt>
                <c:pt idx="87">
                  <c:v>0.27814018789064254</c:v>
                </c:pt>
                <c:pt idx="88">
                  <c:v>0.2635540153348895</c:v>
                </c:pt>
                <c:pt idx="89">
                  <c:v>0.24896784277913664</c:v>
                </c:pt>
                <c:pt idx="90">
                  <c:v>0.2343816702233836</c:v>
                </c:pt>
                <c:pt idx="91">
                  <c:v>0.21979549766763073</c:v>
                </c:pt>
                <c:pt idx="92">
                  <c:v>0.2052093251118777</c:v>
                </c:pt>
                <c:pt idx="93">
                  <c:v>0.1906231525561247</c:v>
                </c:pt>
                <c:pt idx="94">
                  <c:v>0.17603698000037166</c:v>
                </c:pt>
                <c:pt idx="95">
                  <c:v>0.16145080744461893</c:v>
                </c:pt>
              </c:numCache>
            </c:numRef>
          </c:yVal>
          <c:smooth val="0"/>
        </c:ser>
        <c:axId val="56482902"/>
        <c:axId val="38584071"/>
      </c:scatterChart>
      <c:valAx>
        <c:axId val="5648290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84071"/>
        <c:crosses val="autoZero"/>
        <c:crossBetween val="midCat"/>
        <c:dispUnits/>
        <c:majorUnit val="10"/>
      </c:valAx>
      <c:valAx>
        <c:axId val="38584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829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63"/>
          <c:y val="0.003"/>
          <c:w val="0.233"/>
          <c:h val="0.1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WOMEN'S FIELD EVENT AGE FACTORS</a:t>
            </a:r>
          </a:p>
        </c:rich>
      </c:tx>
      <c:layout>
        <c:manualLayout>
          <c:xMode val="factor"/>
          <c:yMode val="factor"/>
          <c:x val="-0.234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47"/>
          <c:w val="0.973"/>
          <c:h val="0.753"/>
        </c:manualLayout>
      </c:layout>
      <c:scatterChart>
        <c:scatterStyle val="lineMarker"/>
        <c:varyColors val="0"/>
        <c:ser>
          <c:idx val="1"/>
          <c:order val="0"/>
          <c:tx>
            <c:strRef>
              <c:f>TA!$AI$1</c:f>
              <c:strCache>
                <c:ptCount val="1"/>
                <c:pt idx="0">
                  <c:v>HT/4K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TA!$Y$2:$Y$97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TA!$AI$2:$AI$97</c:f>
              <c:numCache>
                <c:ptCount val="96"/>
                <c:pt idx="5">
                  <c:v>0.4708226221079692</c:v>
                </c:pt>
                <c:pt idx="6">
                  <c:v>0.5777073234850919</c:v>
                </c:pt>
                <c:pt idx="7">
                  <c:v>0.6611485959447624</c:v>
                </c:pt>
                <c:pt idx="8">
                  <c:v>0.7292387019508011</c:v>
                </c:pt>
                <c:pt idx="9">
                  <c:v>0.7859774851214154</c:v>
                </c:pt>
                <c:pt idx="10">
                  <c:v>0.8336858125243688</c:v>
                </c:pt>
                <c:pt idx="11">
                  <c:v>0.8738440164484655</c:v>
                </c:pt>
                <c:pt idx="12">
                  <c:v>0.9074550128534704</c:v>
                </c:pt>
                <c:pt idx="13">
                  <c:v>0.9352249674889644</c:v>
                </c:pt>
                <c:pt idx="14">
                  <c:v>0.9576621447401553</c:v>
                </c:pt>
                <c:pt idx="15">
                  <c:v>0.9751347246989158</c:v>
                </c:pt>
                <c:pt idx="16">
                  <c:v>0.9879061612069658</c:v>
                </c:pt>
                <c:pt idx="17">
                  <c:v>0.9961572865664705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0.9798192007878436</c:v>
                </c:pt>
                <c:pt idx="26">
                  <c:v>0.9668556792650852</c:v>
                </c:pt>
                <c:pt idx="27">
                  <c:v>0.9538921577423267</c:v>
                </c:pt>
                <c:pt idx="28">
                  <c:v>0.9409286362195685</c:v>
                </c:pt>
                <c:pt idx="29">
                  <c:v>0.92796511469681</c:v>
                </c:pt>
                <c:pt idx="30">
                  <c:v>0.9150015931740515</c:v>
                </c:pt>
                <c:pt idx="31">
                  <c:v>0.902038071651293</c:v>
                </c:pt>
                <c:pt idx="32">
                  <c:v>0.8890745501285345</c:v>
                </c:pt>
                <c:pt idx="33">
                  <c:v>0.8761110286057763</c:v>
                </c:pt>
                <c:pt idx="34">
                  <c:v>0.863147507083018</c:v>
                </c:pt>
                <c:pt idx="35">
                  <c:v>0.8501839855602595</c:v>
                </c:pt>
                <c:pt idx="36">
                  <c:v>0.837220464037501</c:v>
                </c:pt>
                <c:pt idx="37">
                  <c:v>0.8242569425147426</c:v>
                </c:pt>
                <c:pt idx="38">
                  <c:v>0.8112934209919843</c:v>
                </c:pt>
                <c:pt idx="39">
                  <c:v>0.7983298994692258</c:v>
                </c:pt>
                <c:pt idx="40">
                  <c:v>0.7853663779464675</c:v>
                </c:pt>
                <c:pt idx="41">
                  <c:v>0.772402856423709</c:v>
                </c:pt>
                <c:pt idx="42">
                  <c:v>0.7594393349009505</c:v>
                </c:pt>
                <c:pt idx="43">
                  <c:v>0.7464758133781921</c:v>
                </c:pt>
                <c:pt idx="44">
                  <c:v>0.7335122918554338</c:v>
                </c:pt>
                <c:pt idx="45">
                  <c:v>0.7205487703326753</c:v>
                </c:pt>
                <c:pt idx="46">
                  <c:v>0.7075852488099169</c:v>
                </c:pt>
                <c:pt idx="47">
                  <c:v>0.6946217272871585</c:v>
                </c:pt>
                <c:pt idx="48">
                  <c:v>0.6816582057644001</c:v>
                </c:pt>
                <c:pt idx="49">
                  <c:v>0.6686946842416417</c:v>
                </c:pt>
                <c:pt idx="50">
                  <c:v>0.6557311627188833</c:v>
                </c:pt>
                <c:pt idx="51">
                  <c:v>0.6427676411961248</c:v>
                </c:pt>
                <c:pt idx="52">
                  <c:v>0.6298041196733665</c:v>
                </c:pt>
                <c:pt idx="53">
                  <c:v>0.6168405981506081</c:v>
                </c:pt>
                <c:pt idx="54">
                  <c:v>0.6038770766278496</c:v>
                </c:pt>
                <c:pt idx="55">
                  <c:v>0.5909135551050911</c:v>
                </c:pt>
                <c:pt idx="56">
                  <c:v>0.5779500335823328</c:v>
                </c:pt>
                <c:pt idx="57">
                  <c:v>0.5649865120595744</c:v>
                </c:pt>
                <c:pt idx="58">
                  <c:v>0.5520229905368159</c:v>
                </c:pt>
                <c:pt idx="59">
                  <c:v>0.5390594690140575</c:v>
                </c:pt>
                <c:pt idx="60">
                  <c:v>0.5260959474912991</c:v>
                </c:pt>
                <c:pt idx="61">
                  <c:v>0.5131324259685408</c:v>
                </c:pt>
                <c:pt idx="62">
                  <c:v>0.5001689044457823</c:v>
                </c:pt>
                <c:pt idx="63">
                  <c:v>0.48720538292302384</c:v>
                </c:pt>
                <c:pt idx="64">
                  <c:v>0.47424186140026553</c:v>
                </c:pt>
                <c:pt idx="65">
                  <c:v>0.4612783398775071</c:v>
                </c:pt>
                <c:pt idx="66">
                  <c:v>0.4483148183547486</c:v>
                </c:pt>
                <c:pt idx="67">
                  <c:v>0.4353512968319903</c:v>
                </c:pt>
                <c:pt idx="68">
                  <c:v>0.4223877753092318</c:v>
                </c:pt>
                <c:pt idx="69">
                  <c:v>0.40942425378647335</c:v>
                </c:pt>
                <c:pt idx="70">
                  <c:v>0.3964607322637151</c:v>
                </c:pt>
                <c:pt idx="71">
                  <c:v>0.3834972107409566</c:v>
                </c:pt>
                <c:pt idx="72">
                  <c:v>0.3705336892181981</c:v>
                </c:pt>
                <c:pt idx="73">
                  <c:v>0.3575701676954398</c:v>
                </c:pt>
                <c:pt idx="74">
                  <c:v>0.34460664617268133</c:v>
                </c:pt>
                <c:pt idx="75">
                  <c:v>0.33164312464992307</c:v>
                </c:pt>
                <c:pt idx="76">
                  <c:v>0.3186796031271646</c:v>
                </c:pt>
                <c:pt idx="77">
                  <c:v>0.3057160816044061</c:v>
                </c:pt>
                <c:pt idx="78">
                  <c:v>0.2927525600816478</c:v>
                </c:pt>
                <c:pt idx="79">
                  <c:v>0.2797890385588893</c:v>
                </c:pt>
                <c:pt idx="80">
                  <c:v>0.26682551703613083</c:v>
                </c:pt>
                <c:pt idx="81">
                  <c:v>0.2538619955133726</c:v>
                </c:pt>
                <c:pt idx="82">
                  <c:v>0.2408984739906141</c:v>
                </c:pt>
                <c:pt idx="83">
                  <c:v>0.2279349524678556</c:v>
                </c:pt>
                <c:pt idx="84">
                  <c:v>0.21497143094509732</c:v>
                </c:pt>
                <c:pt idx="85">
                  <c:v>0.20200790942233884</c:v>
                </c:pt>
                <c:pt idx="86">
                  <c:v>0.18904438789958036</c:v>
                </c:pt>
                <c:pt idx="87">
                  <c:v>0.17608086637682208</c:v>
                </c:pt>
                <c:pt idx="88">
                  <c:v>0.1631173448540636</c:v>
                </c:pt>
                <c:pt idx="89">
                  <c:v>0.15015382333130511</c:v>
                </c:pt>
                <c:pt idx="90">
                  <c:v>0.13719030180854683</c:v>
                </c:pt>
                <c:pt idx="91">
                  <c:v>0.12422678028578836</c:v>
                </c:pt>
                <c:pt idx="92">
                  <c:v>0.11126325876302988</c:v>
                </c:pt>
                <c:pt idx="93">
                  <c:v>0.09829973724027159</c:v>
                </c:pt>
                <c:pt idx="94">
                  <c:v>0.08533621571751311</c:v>
                </c:pt>
                <c:pt idx="95">
                  <c:v>0.07237269419475464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TA!$AJ$1</c:f>
              <c:strCache>
                <c:ptCount val="1"/>
                <c:pt idx="0">
                  <c:v>HT/3K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TA!$Y$2:$Y$97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TA!$AJ$2:$AJ$97</c:f>
              <c:numCache>
                <c:ptCount val="96"/>
                <c:pt idx="5">
                  <c:v>0.5488798432498314</c:v>
                </c:pt>
                <c:pt idx="6">
                  <c:v>0.6749526904548822</c:v>
                </c:pt>
                <c:pt idx="7">
                  <c:v>0.7728967831061625</c:v>
                </c:pt>
                <c:pt idx="8">
                  <c:v>0.8524634838376773</c:v>
                </c:pt>
                <c:pt idx="9">
                  <c:v>0.9184415039482545</c:v>
                </c:pt>
                <c:pt idx="10">
                  <c:v>0.9735973767579894</c:v>
                </c:pt>
                <c:pt idx="11">
                  <c:v>1.0196887558674905</c:v>
                </c:pt>
                <c:pt idx="12">
                  <c:v>1.0579010901839496</c:v>
                </c:pt>
                <c:pt idx="13">
                  <c:v>1.0890640593369303</c:v>
                </c:pt>
                <c:pt idx="14">
                  <c:v>1.1137695385598054</c:v>
                </c:pt>
                <c:pt idx="15">
                  <c:v>1.1324402393350637</c:v>
                </c:pt>
                <c:pt idx="16">
                  <c:v>1.1453713185094327</c:v>
                </c:pt>
                <c:pt idx="17">
                  <c:v>1.152755945471574</c:v>
                </c:pt>
                <c:pt idx="18">
                  <c:v>1.1547005383792517</c:v>
                </c:pt>
                <c:pt idx="19">
                  <c:v>1.1547005383792517</c:v>
                </c:pt>
                <c:pt idx="20">
                  <c:v>1.1547005383792517</c:v>
                </c:pt>
                <c:pt idx="21">
                  <c:v>1.1547005383792517</c:v>
                </c:pt>
                <c:pt idx="22">
                  <c:v>1.1547005383792517</c:v>
                </c:pt>
                <c:pt idx="23">
                  <c:v>1.1547005383792517</c:v>
                </c:pt>
                <c:pt idx="24">
                  <c:v>1.1547005383792517</c:v>
                </c:pt>
                <c:pt idx="25">
                  <c:v>1.131397758664051</c:v>
                </c:pt>
                <c:pt idx="26">
                  <c:v>1.116428773382431</c:v>
                </c:pt>
                <c:pt idx="27">
                  <c:v>1.1014597881008108</c:v>
                </c:pt>
                <c:pt idx="28">
                  <c:v>1.0864908028191906</c:v>
                </c:pt>
                <c:pt idx="29">
                  <c:v>1.0715218175375705</c:v>
                </c:pt>
                <c:pt idx="30">
                  <c:v>1.0565528322559503</c:v>
                </c:pt>
                <c:pt idx="31">
                  <c:v>1.0415838469743302</c:v>
                </c:pt>
                <c:pt idx="32">
                  <c:v>1.02661486169271</c:v>
                </c:pt>
                <c:pt idx="33">
                  <c:v>1.0116458764110898</c:v>
                </c:pt>
                <c:pt idx="34">
                  <c:v>0.9966768911294697</c:v>
                </c:pt>
                <c:pt idx="35">
                  <c:v>0.9817079058478496</c:v>
                </c:pt>
                <c:pt idx="36">
                  <c:v>0.9667389205662293</c:v>
                </c:pt>
                <c:pt idx="37">
                  <c:v>0.9517699352846093</c:v>
                </c:pt>
                <c:pt idx="38">
                  <c:v>0.9368009500029889</c:v>
                </c:pt>
                <c:pt idx="39">
                  <c:v>0.9218319647213689</c:v>
                </c:pt>
                <c:pt idx="40">
                  <c:v>0.9068629794397488</c:v>
                </c:pt>
                <c:pt idx="41">
                  <c:v>0.8918939941581286</c:v>
                </c:pt>
                <c:pt idx="42">
                  <c:v>0.8769250088765086</c:v>
                </c:pt>
                <c:pt idx="43">
                  <c:v>0.8619560235948883</c:v>
                </c:pt>
                <c:pt idx="44">
                  <c:v>0.846987038313268</c:v>
                </c:pt>
                <c:pt idx="45">
                  <c:v>0.8320180530316479</c:v>
                </c:pt>
                <c:pt idx="46">
                  <c:v>0.8170490677500278</c:v>
                </c:pt>
                <c:pt idx="47">
                  <c:v>0.8020800824684077</c:v>
                </c:pt>
                <c:pt idx="48">
                  <c:v>0.7871110971867875</c:v>
                </c:pt>
                <c:pt idx="49">
                  <c:v>0.7721421119051673</c:v>
                </c:pt>
                <c:pt idx="50">
                  <c:v>0.7571731266235472</c:v>
                </c:pt>
                <c:pt idx="51">
                  <c:v>0.7422041413419269</c:v>
                </c:pt>
                <c:pt idx="52">
                  <c:v>0.7272351560603069</c:v>
                </c:pt>
                <c:pt idx="53">
                  <c:v>0.7122661707786867</c:v>
                </c:pt>
                <c:pt idx="54">
                  <c:v>0.6972971854970667</c:v>
                </c:pt>
                <c:pt idx="55">
                  <c:v>0.6823282002154464</c:v>
                </c:pt>
                <c:pt idx="56">
                  <c:v>0.6673592149338262</c:v>
                </c:pt>
                <c:pt idx="57">
                  <c:v>0.6523902296522062</c:v>
                </c:pt>
                <c:pt idx="58">
                  <c:v>0.6374212443705859</c:v>
                </c:pt>
                <c:pt idx="59">
                  <c:v>0.6224522590889657</c:v>
                </c:pt>
                <c:pt idx="60">
                  <c:v>0.6074832738073457</c:v>
                </c:pt>
                <c:pt idx="61">
                  <c:v>0.5925142885257254</c:v>
                </c:pt>
                <c:pt idx="62">
                  <c:v>0.5775453032441052</c:v>
                </c:pt>
                <c:pt idx="63">
                  <c:v>0.5625763179624852</c:v>
                </c:pt>
                <c:pt idx="64">
                  <c:v>0.5476073326808649</c:v>
                </c:pt>
                <c:pt idx="65">
                  <c:v>0.5326383473992449</c:v>
                </c:pt>
                <c:pt idx="66">
                  <c:v>0.5176693621176247</c:v>
                </c:pt>
                <c:pt idx="67">
                  <c:v>0.5027003768360047</c:v>
                </c:pt>
                <c:pt idx="68">
                  <c:v>0.48773139155438433</c:v>
                </c:pt>
                <c:pt idx="69">
                  <c:v>0.4727624062727642</c:v>
                </c:pt>
                <c:pt idx="70">
                  <c:v>0.4577934209911441</c:v>
                </c:pt>
                <c:pt idx="71">
                  <c:v>0.44282443570952384</c:v>
                </c:pt>
                <c:pt idx="72">
                  <c:v>0.42785545042790374</c:v>
                </c:pt>
                <c:pt idx="73">
                  <c:v>0.4128864651462837</c:v>
                </c:pt>
                <c:pt idx="74">
                  <c:v>0.39791747986466336</c:v>
                </c:pt>
                <c:pt idx="75">
                  <c:v>0.3829484945830433</c:v>
                </c:pt>
                <c:pt idx="76">
                  <c:v>0.3679795093014232</c:v>
                </c:pt>
                <c:pt idx="77">
                  <c:v>0.3530105240198029</c:v>
                </c:pt>
                <c:pt idx="78">
                  <c:v>0.3380415387381828</c:v>
                </c:pt>
                <c:pt idx="79">
                  <c:v>0.3230725534565627</c:v>
                </c:pt>
                <c:pt idx="80">
                  <c:v>0.30810356817494244</c:v>
                </c:pt>
                <c:pt idx="81">
                  <c:v>0.29313458289332234</c:v>
                </c:pt>
                <c:pt idx="82">
                  <c:v>0.27816559761170223</c:v>
                </c:pt>
                <c:pt idx="83">
                  <c:v>0.26319661233008196</c:v>
                </c:pt>
                <c:pt idx="84">
                  <c:v>0.24822762704846185</c:v>
                </c:pt>
                <c:pt idx="85">
                  <c:v>0.23325864176684175</c:v>
                </c:pt>
                <c:pt idx="86">
                  <c:v>0.21828965648522164</c:v>
                </c:pt>
                <c:pt idx="87">
                  <c:v>0.20332067120360137</c:v>
                </c:pt>
                <c:pt idx="88">
                  <c:v>0.18835168592198126</c:v>
                </c:pt>
                <c:pt idx="89">
                  <c:v>0.17338270064036115</c:v>
                </c:pt>
                <c:pt idx="90">
                  <c:v>0.15841371535874088</c:v>
                </c:pt>
                <c:pt idx="91">
                  <c:v>0.14344473007712077</c:v>
                </c:pt>
                <c:pt idx="92">
                  <c:v>0.1284757447955007</c:v>
                </c:pt>
                <c:pt idx="93">
                  <c:v>0.11350675951388041</c:v>
                </c:pt>
                <c:pt idx="94">
                  <c:v>0.0985377742322603</c:v>
                </c:pt>
                <c:pt idx="95">
                  <c:v>0.08356878895064021</c:v>
                </c:pt>
              </c:numCache>
            </c:numRef>
          </c:yVal>
          <c:smooth val="0"/>
        </c:ser>
        <c:axId val="11712320"/>
        <c:axId val="38302017"/>
      </c:scatterChart>
      <c:valAx>
        <c:axId val="1171232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02017"/>
        <c:crosses val="autoZero"/>
        <c:crossBetween val="midCat"/>
        <c:dispUnits/>
        <c:majorUnit val="10"/>
      </c:valAx>
      <c:valAx>
        <c:axId val="38302017"/>
        <c:scaling>
          <c:orientation val="minMax"/>
          <c:max val="1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12320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2"/>
          <c:y val="0.003"/>
          <c:w val="0.219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WOMEN'S FIELD EVENT AGE FACTORS</a:t>
            </a:r>
          </a:p>
        </c:rich>
      </c:tx>
      <c:layout>
        <c:manualLayout>
          <c:xMode val="factor"/>
          <c:yMode val="factor"/>
          <c:x val="-0.234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20525"/>
          <c:w val="0.9705"/>
          <c:h val="0.686"/>
        </c:manualLayout>
      </c:layout>
      <c:scatterChart>
        <c:scatterStyle val="lineMarker"/>
        <c:varyColors val="0"/>
        <c:ser>
          <c:idx val="0"/>
          <c:order val="0"/>
          <c:tx>
            <c:strRef>
              <c:f>TA!$AN$1</c:f>
              <c:strCache>
                <c:ptCount val="1"/>
                <c:pt idx="0">
                  <c:v>JT/600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TA!$Y$2:$Y$97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TA!$AN$2:$AN$97</c:f>
              <c:numCache>
                <c:ptCount val="96"/>
                <c:pt idx="7">
                  <c:v>0.21461651808676205</c:v>
                </c:pt>
                <c:pt idx="8">
                  <c:v>0.47923811512521347</c:v>
                </c:pt>
                <c:pt idx="9">
                  <c:v>0.6276150627615062</c:v>
                </c:pt>
                <c:pt idx="10">
                  <c:v>0.7339991402479787</c:v>
                </c:pt>
                <c:pt idx="11">
                  <c:v>0.8150039163265993</c:v>
                </c:pt>
                <c:pt idx="12">
                  <c:v>0.8776847977684799</c:v>
                </c:pt>
                <c:pt idx="13">
                  <c:v>0.9257712458827938</c:v>
                </c:pt>
                <c:pt idx="14">
                  <c:v>0.9614555476131719</c:v>
                </c:pt>
                <c:pt idx="15">
                  <c:v>0.9860850446245433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0.990754490079406</c:v>
                </c:pt>
                <c:pt idx="29">
                  <c:v>0.9768531214029895</c:v>
                </c:pt>
                <c:pt idx="30">
                  <c:v>0.9629517527265731</c:v>
                </c:pt>
                <c:pt idx="31">
                  <c:v>0.9490503840501566</c:v>
                </c:pt>
                <c:pt idx="32">
                  <c:v>0.9351490153737402</c:v>
                </c:pt>
                <c:pt idx="33">
                  <c:v>0.9212476466973238</c:v>
                </c:pt>
                <c:pt idx="34">
                  <c:v>0.9073462780209074</c:v>
                </c:pt>
                <c:pt idx="35">
                  <c:v>0.893444909344491</c:v>
                </c:pt>
                <c:pt idx="36">
                  <c:v>0.8795435406680745</c:v>
                </c:pt>
                <c:pt idx="37">
                  <c:v>0.865642171991658</c:v>
                </c:pt>
                <c:pt idx="38">
                  <c:v>0.8517408033152416</c:v>
                </c:pt>
                <c:pt idx="39">
                  <c:v>0.8378394346388252</c:v>
                </c:pt>
                <c:pt idx="40">
                  <c:v>0.8239380659624088</c:v>
                </c:pt>
                <c:pt idx="41">
                  <c:v>0.8100366972859924</c:v>
                </c:pt>
                <c:pt idx="42">
                  <c:v>0.7961353286095759</c:v>
                </c:pt>
                <c:pt idx="43">
                  <c:v>0.7822339599331595</c:v>
                </c:pt>
                <c:pt idx="44">
                  <c:v>0.768332591256743</c:v>
                </c:pt>
                <c:pt idx="45">
                  <c:v>0.7544312225803266</c:v>
                </c:pt>
                <c:pt idx="46">
                  <c:v>0.7405298539039102</c:v>
                </c:pt>
                <c:pt idx="47">
                  <c:v>0.7266284852274938</c:v>
                </c:pt>
                <c:pt idx="48">
                  <c:v>0.7127271165510773</c:v>
                </c:pt>
                <c:pt idx="49">
                  <c:v>0.6988257478746609</c:v>
                </c:pt>
                <c:pt idx="50">
                  <c:v>0.6849243791982444</c:v>
                </c:pt>
                <c:pt idx="51">
                  <c:v>0.671023010521828</c:v>
                </c:pt>
                <c:pt idx="52">
                  <c:v>0.6571216418454116</c:v>
                </c:pt>
                <c:pt idx="53">
                  <c:v>0.6432202731689952</c:v>
                </c:pt>
                <c:pt idx="54">
                  <c:v>0.6293189044925788</c:v>
                </c:pt>
                <c:pt idx="55">
                  <c:v>0.6154175358161623</c:v>
                </c:pt>
                <c:pt idx="56">
                  <c:v>0.6015161671397459</c:v>
                </c:pt>
                <c:pt idx="57">
                  <c:v>0.5876147984633294</c:v>
                </c:pt>
                <c:pt idx="58">
                  <c:v>0.573713429786913</c:v>
                </c:pt>
                <c:pt idx="59">
                  <c:v>0.5598120611104966</c:v>
                </c:pt>
                <c:pt idx="60">
                  <c:v>0.5459106924340802</c:v>
                </c:pt>
                <c:pt idx="61">
                  <c:v>0.5320093237576637</c:v>
                </c:pt>
                <c:pt idx="62">
                  <c:v>0.5181079550812473</c:v>
                </c:pt>
                <c:pt idx="63">
                  <c:v>0.5042065864048308</c:v>
                </c:pt>
                <c:pt idx="64">
                  <c:v>0.49030521772841446</c:v>
                </c:pt>
                <c:pt idx="65">
                  <c:v>0.476403849051998</c:v>
                </c:pt>
                <c:pt idx="66">
                  <c:v>0.46250248037558156</c:v>
                </c:pt>
                <c:pt idx="67">
                  <c:v>0.44860111169916517</c:v>
                </c:pt>
                <c:pt idx="68">
                  <c:v>0.4346997430227487</c:v>
                </c:pt>
                <c:pt idx="69">
                  <c:v>0.42079837434633227</c:v>
                </c:pt>
                <c:pt idx="70">
                  <c:v>0.4068970056699158</c:v>
                </c:pt>
                <c:pt idx="71">
                  <c:v>0.39299563699349943</c:v>
                </c:pt>
                <c:pt idx="72">
                  <c:v>0.379094268317083</c:v>
                </c:pt>
                <c:pt idx="73">
                  <c:v>0.36519289964066654</c:v>
                </c:pt>
                <c:pt idx="74">
                  <c:v>0.35129153096425014</c:v>
                </c:pt>
                <c:pt idx="75">
                  <c:v>0.3373901622878337</c:v>
                </c:pt>
                <c:pt idx="76">
                  <c:v>0.32348879361141725</c:v>
                </c:pt>
                <c:pt idx="77">
                  <c:v>0.30958742493500085</c:v>
                </c:pt>
                <c:pt idx="78">
                  <c:v>0.2956860562585844</c:v>
                </c:pt>
                <c:pt idx="79">
                  <c:v>0.28178468758216796</c:v>
                </c:pt>
                <c:pt idx="80">
                  <c:v>0.2678833189057515</c:v>
                </c:pt>
                <c:pt idx="81">
                  <c:v>0.2539819502293351</c:v>
                </c:pt>
                <c:pt idx="82">
                  <c:v>0.24008058155291867</c:v>
                </c:pt>
                <c:pt idx="83">
                  <c:v>0.22617921287650225</c:v>
                </c:pt>
                <c:pt idx="84">
                  <c:v>0.2122778442000858</c:v>
                </c:pt>
                <c:pt idx="85">
                  <c:v>0.19837647552366938</c:v>
                </c:pt>
                <c:pt idx="86">
                  <c:v>0.18447510684725296</c:v>
                </c:pt>
                <c:pt idx="87">
                  <c:v>0.17057373817083651</c:v>
                </c:pt>
                <c:pt idx="88">
                  <c:v>0.1566723694944201</c:v>
                </c:pt>
                <c:pt idx="89">
                  <c:v>0.14277100081800365</c:v>
                </c:pt>
                <c:pt idx="90">
                  <c:v>0.12886963214158723</c:v>
                </c:pt>
                <c:pt idx="91">
                  <c:v>0.11496826346517079</c:v>
                </c:pt>
                <c:pt idx="92">
                  <c:v>0.10106689478875437</c:v>
                </c:pt>
                <c:pt idx="93">
                  <c:v>0.08716552611233794</c:v>
                </c:pt>
                <c:pt idx="94">
                  <c:v>0.0732641574359215</c:v>
                </c:pt>
                <c:pt idx="95">
                  <c:v>0.05936278875950508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TA!$AO$1</c:f>
              <c:strCache>
                <c:ptCount val="1"/>
                <c:pt idx="0">
                  <c:v>JT/500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TA!$Y$2:$Y$97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TA!$AO$2:$AO$97</c:f>
              <c:numCache>
                <c:ptCount val="96"/>
                <c:pt idx="7">
                  <c:v>0.23510061633867008</c:v>
                </c:pt>
                <c:pt idx="8">
                  <c:v>0.5249790521406742</c:v>
                </c:pt>
                <c:pt idx="9">
                  <c:v>0.6875178546089951</c:v>
                </c:pt>
                <c:pt idx="10">
                  <c:v>0.8040557726064319</c:v>
                </c:pt>
                <c:pt idx="11">
                  <c:v>0.8927920588542626</c:v>
                </c:pt>
                <c:pt idx="12">
                  <c:v>0.9614555242343125</c:v>
                </c:pt>
                <c:pt idx="13">
                  <c:v>1.0141315889193356</c:v>
                </c:pt>
                <c:pt idx="14">
                  <c:v>1.0532217829324326</c:v>
                </c:pt>
                <c:pt idx="15">
                  <c:v>1.080202045118701</c:v>
                </c:pt>
                <c:pt idx="16">
                  <c:v>1.0954451150103321</c:v>
                </c:pt>
                <c:pt idx="17">
                  <c:v>1.0954451150103321</c:v>
                </c:pt>
                <c:pt idx="18">
                  <c:v>1.0954451150103321</c:v>
                </c:pt>
                <c:pt idx="19">
                  <c:v>1.0954451150103321</c:v>
                </c:pt>
                <c:pt idx="20">
                  <c:v>1.0954451150103321</c:v>
                </c:pt>
                <c:pt idx="21">
                  <c:v>1.0954451150103321</c:v>
                </c:pt>
                <c:pt idx="22">
                  <c:v>1.0954451150103321</c:v>
                </c:pt>
                <c:pt idx="23">
                  <c:v>1.0954451150103321</c:v>
                </c:pt>
                <c:pt idx="24">
                  <c:v>1.0954451150103321</c:v>
                </c:pt>
                <c:pt idx="25">
                  <c:v>1.0954451150103321</c:v>
                </c:pt>
                <c:pt idx="26">
                  <c:v>1.0954451150103321</c:v>
                </c:pt>
                <c:pt idx="27">
                  <c:v>1.0954451150103321</c:v>
                </c:pt>
                <c:pt idx="28">
                  <c:v>1.0869791650511291</c:v>
                </c:pt>
                <c:pt idx="29">
                  <c:v>1.0715135502541493</c:v>
                </c:pt>
                <c:pt idx="30">
                  <c:v>1.05604793545717</c:v>
                </c:pt>
                <c:pt idx="31">
                  <c:v>1.04058232066019</c:v>
                </c:pt>
                <c:pt idx="32">
                  <c:v>1.0251167058632105</c:v>
                </c:pt>
                <c:pt idx="33">
                  <c:v>1.0096510910662309</c:v>
                </c:pt>
                <c:pt idx="34">
                  <c:v>0.9941854762692512</c:v>
                </c:pt>
                <c:pt idx="35">
                  <c:v>0.9787198614722716</c:v>
                </c:pt>
                <c:pt idx="36">
                  <c:v>0.963254246675292</c:v>
                </c:pt>
                <c:pt idx="37">
                  <c:v>0.9477886318783124</c:v>
                </c:pt>
                <c:pt idx="38">
                  <c:v>0.9323230170813326</c:v>
                </c:pt>
                <c:pt idx="39">
                  <c:v>0.9168574022843531</c:v>
                </c:pt>
                <c:pt idx="40">
                  <c:v>0.9013917874873733</c:v>
                </c:pt>
                <c:pt idx="41">
                  <c:v>0.8859261726903938</c:v>
                </c:pt>
                <c:pt idx="42">
                  <c:v>0.8704605578934141</c:v>
                </c:pt>
                <c:pt idx="43">
                  <c:v>0.8549949430964344</c:v>
                </c:pt>
                <c:pt idx="44">
                  <c:v>0.8395293282994548</c:v>
                </c:pt>
                <c:pt idx="45">
                  <c:v>0.8240637135024752</c:v>
                </c:pt>
                <c:pt idx="46">
                  <c:v>0.8085980987054956</c:v>
                </c:pt>
                <c:pt idx="47">
                  <c:v>0.793132483908516</c:v>
                </c:pt>
                <c:pt idx="48">
                  <c:v>0.7776668691115364</c:v>
                </c:pt>
                <c:pt idx="49">
                  <c:v>0.7622012543145568</c:v>
                </c:pt>
                <c:pt idx="50">
                  <c:v>0.746735639517577</c:v>
                </c:pt>
                <c:pt idx="51">
                  <c:v>0.7312700247205973</c:v>
                </c:pt>
                <c:pt idx="52">
                  <c:v>0.7158044099236177</c:v>
                </c:pt>
                <c:pt idx="53">
                  <c:v>0.700338795126638</c:v>
                </c:pt>
                <c:pt idx="54">
                  <c:v>0.6848731803296584</c:v>
                </c:pt>
                <c:pt idx="55">
                  <c:v>0.6694075655326788</c:v>
                </c:pt>
                <c:pt idx="56">
                  <c:v>0.6539419507356992</c:v>
                </c:pt>
                <c:pt idx="57">
                  <c:v>0.6384763359387196</c:v>
                </c:pt>
                <c:pt idx="58">
                  <c:v>0.6230107211417399</c:v>
                </c:pt>
                <c:pt idx="59">
                  <c:v>0.6075451063447603</c:v>
                </c:pt>
                <c:pt idx="60">
                  <c:v>0.5920794915477807</c:v>
                </c:pt>
                <c:pt idx="61">
                  <c:v>0.5766138767508011</c:v>
                </c:pt>
                <c:pt idx="62">
                  <c:v>0.5611482619538214</c:v>
                </c:pt>
                <c:pt idx="63">
                  <c:v>0.5456826471568418</c:v>
                </c:pt>
                <c:pt idx="64">
                  <c:v>0.5302170323598622</c:v>
                </c:pt>
                <c:pt idx="65">
                  <c:v>0.5147514175628826</c:v>
                </c:pt>
                <c:pt idx="66">
                  <c:v>0.49928580276590273</c:v>
                </c:pt>
                <c:pt idx="67">
                  <c:v>0.4838201879689231</c:v>
                </c:pt>
                <c:pt idx="68">
                  <c:v>0.4683545731719435</c:v>
                </c:pt>
                <c:pt idx="69">
                  <c:v>0.4528889583749639</c:v>
                </c:pt>
                <c:pt idx="70">
                  <c:v>0.4374233435779843</c:v>
                </c:pt>
                <c:pt idx="71">
                  <c:v>0.4219577287810046</c:v>
                </c:pt>
                <c:pt idx="72">
                  <c:v>0.406492113984025</c:v>
                </c:pt>
                <c:pt idx="73">
                  <c:v>0.3910264991870454</c:v>
                </c:pt>
                <c:pt idx="74">
                  <c:v>0.3755608843900658</c:v>
                </c:pt>
                <c:pt idx="75">
                  <c:v>0.3600952695930862</c:v>
                </c:pt>
                <c:pt idx="76">
                  <c:v>0.3446296547961065</c:v>
                </c:pt>
                <c:pt idx="77">
                  <c:v>0.3291640399991269</c:v>
                </c:pt>
                <c:pt idx="78">
                  <c:v>0.3136984252021473</c:v>
                </c:pt>
                <c:pt idx="79">
                  <c:v>0.29823281040516747</c:v>
                </c:pt>
                <c:pt idx="80">
                  <c:v>0.28276719560818786</c:v>
                </c:pt>
                <c:pt idx="81">
                  <c:v>0.26730158081120825</c:v>
                </c:pt>
                <c:pt idx="82">
                  <c:v>0.25183596601422864</c:v>
                </c:pt>
                <c:pt idx="83">
                  <c:v>0.236370351217249</c:v>
                </c:pt>
                <c:pt idx="84">
                  <c:v>0.22090473642026937</c:v>
                </c:pt>
                <c:pt idx="85">
                  <c:v>0.20543912162328976</c:v>
                </c:pt>
                <c:pt idx="86">
                  <c:v>0.18997350682631012</c:v>
                </c:pt>
                <c:pt idx="87">
                  <c:v>0.1745078920293305</c:v>
                </c:pt>
                <c:pt idx="88">
                  <c:v>0.1590422772323509</c:v>
                </c:pt>
                <c:pt idx="89">
                  <c:v>0.14357666243537126</c:v>
                </c:pt>
                <c:pt idx="90">
                  <c:v>0.12811104763839165</c:v>
                </c:pt>
                <c:pt idx="91">
                  <c:v>0.11264543284141182</c:v>
                </c:pt>
                <c:pt idx="92">
                  <c:v>0.09717981804443221</c:v>
                </c:pt>
                <c:pt idx="93">
                  <c:v>0.08171420324745259</c:v>
                </c:pt>
                <c:pt idx="94">
                  <c:v>0.06624858845047296</c:v>
                </c:pt>
                <c:pt idx="95">
                  <c:v>0.05078297365349334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TA!$AP$1</c:f>
              <c:strCache>
                <c:ptCount val="1"/>
                <c:pt idx="0">
                  <c:v>JT/400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TA!$Y$2:$Y$97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TA!$AP$2:$AP$97</c:f>
              <c:numCache>
                <c:ptCount val="96"/>
                <c:pt idx="7">
                  <c:v>0.262850479842682</c:v>
                </c:pt>
                <c:pt idx="8">
                  <c:v>0.5869444236749771</c:v>
                </c:pt>
                <c:pt idx="9">
                  <c:v>0.7686683293252651</c:v>
                </c:pt>
                <c:pt idx="10">
                  <c:v>0.8989616826245476</c:v>
                </c:pt>
                <c:pt idx="11">
                  <c:v>0.9981718666850622</c:v>
                </c:pt>
                <c:pt idx="12">
                  <c:v>1.0749399547653096</c:v>
                </c:pt>
                <c:pt idx="13">
                  <c:v>1.1338335854767534</c:v>
                </c:pt>
                <c:pt idx="14">
                  <c:v>1.1775377510102238</c:v>
                </c:pt>
                <c:pt idx="15">
                  <c:v>1.2077026011598555</c:v>
                </c:pt>
                <c:pt idx="16">
                  <c:v>1.224744871391589</c:v>
                </c:pt>
                <c:pt idx="17">
                  <c:v>1.224744871391589</c:v>
                </c:pt>
                <c:pt idx="18">
                  <c:v>1.224744871391589</c:v>
                </c:pt>
                <c:pt idx="19">
                  <c:v>1.224744871391589</c:v>
                </c:pt>
                <c:pt idx="20">
                  <c:v>1.224744871391589</c:v>
                </c:pt>
                <c:pt idx="21">
                  <c:v>1.224744871391589</c:v>
                </c:pt>
                <c:pt idx="22">
                  <c:v>1.224744871391589</c:v>
                </c:pt>
                <c:pt idx="23">
                  <c:v>1.224744871391589</c:v>
                </c:pt>
                <c:pt idx="24">
                  <c:v>1.224744871391589</c:v>
                </c:pt>
                <c:pt idx="25">
                  <c:v>1.224744871391589</c:v>
                </c:pt>
                <c:pt idx="26">
                  <c:v>1.224744871391589</c:v>
                </c:pt>
                <c:pt idx="27">
                  <c:v>1.224744871391589</c:v>
                </c:pt>
                <c:pt idx="28">
                  <c:v>1.2152796515901443</c:v>
                </c:pt>
                <c:pt idx="29">
                  <c:v>1.1979885685902076</c:v>
                </c:pt>
                <c:pt idx="30">
                  <c:v>1.180697485590271</c:v>
                </c:pt>
                <c:pt idx="31">
                  <c:v>1.1634064025903346</c:v>
                </c:pt>
                <c:pt idx="32">
                  <c:v>1.1461153195903981</c:v>
                </c:pt>
                <c:pt idx="33">
                  <c:v>1.1288242365904617</c:v>
                </c:pt>
                <c:pt idx="34">
                  <c:v>1.111533153590525</c:v>
                </c:pt>
                <c:pt idx="35">
                  <c:v>1.0942420705905884</c:v>
                </c:pt>
                <c:pt idx="36">
                  <c:v>1.0769509875906518</c:v>
                </c:pt>
                <c:pt idx="37">
                  <c:v>1.0596599045907154</c:v>
                </c:pt>
                <c:pt idx="38">
                  <c:v>1.042368821590779</c:v>
                </c:pt>
                <c:pt idx="39">
                  <c:v>1.0250777385908423</c:v>
                </c:pt>
                <c:pt idx="40">
                  <c:v>1.0077866555909059</c:v>
                </c:pt>
                <c:pt idx="41">
                  <c:v>0.9904955725909692</c:v>
                </c:pt>
                <c:pt idx="42">
                  <c:v>0.9732044895910328</c:v>
                </c:pt>
                <c:pt idx="43">
                  <c:v>0.9559134065910961</c:v>
                </c:pt>
                <c:pt idx="44">
                  <c:v>0.9386223235911597</c:v>
                </c:pt>
                <c:pt idx="45">
                  <c:v>0.9213312405912231</c:v>
                </c:pt>
                <c:pt idx="46">
                  <c:v>0.9040401575912865</c:v>
                </c:pt>
                <c:pt idx="47">
                  <c:v>0.8867490745913501</c:v>
                </c:pt>
                <c:pt idx="48">
                  <c:v>0.8694579915914135</c:v>
                </c:pt>
                <c:pt idx="49">
                  <c:v>0.8521669085914769</c:v>
                </c:pt>
                <c:pt idx="50">
                  <c:v>0.8348758255915405</c:v>
                </c:pt>
                <c:pt idx="51">
                  <c:v>0.8175847425916039</c:v>
                </c:pt>
                <c:pt idx="52">
                  <c:v>0.8002936595916672</c:v>
                </c:pt>
                <c:pt idx="53">
                  <c:v>0.7830025765917309</c:v>
                </c:pt>
                <c:pt idx="54">
                  <c:v>0.7657114935917942</c:v>
                </c:pt>
                <c:pt idx="55">
                  <c:v>0.7484204105918578</c:v>
                </c:pt>
                <c:pt idx="56">
                  <c:v>0.7311293275919212</c:v>
                </c:pt>
                <c:pt idx="57">
                  <c:v>0.7138382445919846</c:v>
                </c:pt>
                <c:pt idx="58">
                  <c:v>0.6965471615920482</c:v>
                </c:pt>
                <c:pt idx="59">
                  <c:v>0.6792560785921116</c:v>
                </c:pt>
                <c:pt idx="60">
                  <c:v>0.6619649955921749</c:v>
                </c:pt>
                <c:pt idx="61">
                  <c:v>0.6446739125922386</c:v>
                </c:pt>
                <c:pt idx="62">
                  <c:v>0.627382829592302</c:v>
                </c:pt>
                <c:pt idx="63">
                  <c:v>0.6100917465923653</c:v>
                </c:pt>
                <c:pt idx="64">
                  <c:v>0.5928006635924289</c:v>
                </c:pt>
                <c:pt idx="65">
                  <c:v>0.5755095805924924</c:v>
                </c:pt>
                <c:pt idx="66">
                  <c:v>0.5582184975925559</c:v>
                </c:pt>
                <c:pt idx="67">
                  <c:v>0.5409274145926193</c:v>
                </c:pt>
                <c:pt idx="68">
                  <c:v>0.5236363315926827</c:v>
                </c:pt>
                <c:pt idx="69">
                  <c:v>0.5063452485927463</c:v>
                </c:pt>
                <c:pt idx="70">
                  <c:v>0.4890541655928097</c:v>
                </c:pt>
                <c:pt idx="71">
                  <c:v>0.4717630825928731</c:v>
                </c:pt>
                <c:pt idx="72">
                  <c:v>0.45447199959293666</c:v>
                </c:pt>
                <c:pt idx="73">
                  <c:v>0.43718091659300007</c:v>
                </c:pt>
                <c:pt idx="74">
                  <c:v>0.4198898335930634</c:v>
                </c:pt>
                <c:pt idx="75">
                  <c:v>0.40259875059312705</c:v>
                </c:pt>
                <c:pt idx="76">
                  <c:v>0.3853076675931904</c:v>
                </c:pt>
                <c:pt idx="77">
                  <c:v>0.3680165845932538</c:v>
                </c:pt>
                <c:pt idx="78">
                  <c:v>0.3507255015933174</c:v>
                </c:pt>
                <c:pt idx="79">
                  <c:v>0.3334344185933808</c:v>
                </c:pt>
                <c:pt idx="80">
                  <c:v>0.3161433355934444</c:v>
                </c:pt>
                <c:pt idx="81">
                  <c:v>0.2988522525935078</c:v>
                </c:pt>
                <c:pt idx="82">
                  <c:v>0.28156116959357114</c:v>
                </c:pt>
                <c:pt idx="83">
                  <c:v>0.26427008659363477</c:v>
                </c:pt>
                <c:pt idx="84">
                  <c:v>0.24697900359369815</c:v>
                </c:pt>
                <c:pt idx="85">
                  <c:v>0.22968792059376153</c:v>
                </c:pt>
                <c:pt idx="86">
                  <c:v>0.2123968375938251</c:v>
                </c:pt>
                <c:pt idx="87">
                  <c:v>0.19510575459388851</c:v>
                </c:pt>
                <c:pt idx="88">
                  <c:v>0.1778146715939519</c:v>
                </c:pt>
                <c:pt idx="89">
                  <c:v>0.1605235885940155</c:v>
                </c:pt>
                <c:pt idx="90">
                  <c:v>0.14323250559407888</c:v>
                </c:pt>
                <c:pt idx="91">
                  <c:v>0.12594142259414226</c:v>
                </c:pt>
                <c:pt idx="92">
                  <c:v>0.10865033959420586</c:v>
                </c:pt>
                <c:pt idx="93">
                  <c:v>0.09135925659426924</c:v>
                </c:pt>
                <c:pt idx="94">
                  <c:v>0.07406817359433283</c:v>
                </c:pt>
                <c:pt idx="95">
                  <c:v>0.05677709059439623</c:v>
                </c:pt>
              </c:numCache>
            </c:numRef>
          </c:yVal>
          <c:smooth val="0"/>
        </c:ser>
        <c:axId val="9173834"/>
        <c:axId val="15455643"/>
      </c:scatterChart>
      <c:valAx>
        <c:axId val="917383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55643"/>
        <c:crosses val="autoZero"/>
        <c:crossBetween val="midCat"/>
        <c:dispUnits/>
        <c:majorUnit val="10"/>
      </c:valAx>
      <c:valAx>
        <c:axId val="15455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738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15"/>
          <c:y val="0.00325"/>
          <c:w val="0.24025"/>
          <c:h val="0.2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WOMEN'S FIELD EVENT AGE FACTORS</a:t>
            </a:r>
          </a:p>
        </c:rich>
      </c:tx>
      <c:layout>
        <c:manualLayout>
          <c:xMode val="factor"/>
          <c:yMode val="factor"/>
          <c:x val="-0.233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76"/>
          <c:w val="0.975"/>
          <c:h val="0.7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TA!$AL$1</c:f>
              <c:strCache>
                <c:ptCount val="1"/>
                <c:pt idx="0">
                  <c:v>DT/1K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TA!$Y$2:$Y$97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TA!$AL$2:$AL$97</c:f>
              <c:numCache>
                <c:ptCount val="96"/>
                <c:pt idx="6">
                  <c:v>0.276096513990812</c:v>
                </c:pt>
                <c:pt idx="7">
                  <c:v>0.4877604166666666</c:v>
                </c:pt>
                <c:pt idx="8">
                  <c:v>0.6198315534975405</c:v>
                </c:pt>
                <c:pt idx="9">
                  <c:v>0.7176852213685891</c:v>
                </c:pt>
                <c:pt idx="10">
                  <c:v>0.794073668399828</c:v>
                </c:pt>
                <c:pt idx="11">
                  <c:v>0.8547712538079479</c:v>
                </c:pt>
                <c:pt idx="12">
                  <c:v>0.902947835393737</c:v>
                </c:pt>
                <c:pt idx="13">
                  <c:v>0.9405294690563564</c:v>
                </c:pt>
                <c:pt idx="14">
                  <c:v>0.9687500000000003</c:v>
                </c:pt>
                <c:pt idx="15">
                  <c:v>0.9884115713871128</c:v>
                </c:pt>
                <c:pt idx="16">
                  <c:v>1.0000191488262888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0.987893036265432</c:v>
                </c:pt>
                <c:pt idx="30">
                  <c:v>0.973948688271605</c:v>
                </c:pt>
                <c:pt idx="31">
                  <c:v>0.9600043402777777</c:v>
                </c:pt>
                <c:pt idx="32">
                  <c:v>0.9460599922839507</c:v>
                </c:pt>
                <c:pt idx="33">
                  <c:v>0.9321156442901235</c:v>
                </c:pt>
                <c:pt idx="34">
                  <c:v>0.9181712962962962</c:v>
                </c:pt>
                <c:pt idx="35">
                  <c:v>0.904226948302469</c:v>
                </c:pt>
                <c:pt idx="36">
                  <c:v>0.8902826003086419</c:v>
                </c:pt>
                <c:pt idx="37">
                  <c:v>0.8763382523148149</c:v>
                </c:pt>
                <c:pt idx="38">
                  <c:v>0.8623939043209876</c:v>
                </c:pt>
                <c:pt idx="39">
                  <c:v>0.8484495563271605</c:v>
                </c:pt>
                <c:pt idx="40">
                  <c:v>0.8345052083333334</c:v>
                </c:pt>
                <c:pt idx="41">
                  <c:v>0.8205608603395061</c:v>
                </c:pt>
                <c:pt idx="42">
                  <c:v>0.806616512345679</c:v>
                </c:pt>
                <c:pt idx="43">
                  <c:v>0.7926721643518518</c:v>
                </c:pt>
                <c:pt idx="44">
                  <c:v>0.7787278163580246</c:v>
                </c:pt>
                <c:pt idx="45">
                  <c:v>0.7647834683641974</c:v>
                </c:pt>
                <c:pt idx="46">
                  <c:v>0.7508391203703703</c:v>
                </c:pt>
                <c:pt idx="47">
                  <c:v>0.7368947723765431</c:v>
                </c:pt>
                <c:pt idx="48">
                  <c:v>0.7229504243827161</c:v>
                </c:pt>
                <c:pt idx="49">
                  <c:v>0.7090060763888888</c:v>
                </c:pt>
                <c:pt idx="50">
                  <c:v>0.6950617283950616</c:v>
                </c:pt>
                <c:pt idx="51">
                  <c:v>0.6811173804012345</c:v>
                </c:pt>
                <c:pt idx="52">
                  <c:v>0.6671730324074073</c:v>
                </c:pt>
                <c:pt idx="53">
                  <c:v>0.6532286844135802</c:v>
                </c:pt>
                <c:pt idx="54">
                  <c:v>0.639284336419753</c:v>
                </c:pt>
                <c:pt idx="55">
                  <c:v>0.6253399884259259</c:v>
                </c:pt>
                <c:pt idx="56">
                  <c:v>0.6113956404320986</c:v>
                </c:pt>
                <c:pt idx="57">
                  <c:v>0.5974512924382716</c:v>
                </c:pt>
                <c:pt idx="58">
                  <c:v>0.5835069444444443</c:v>
                </c:pt>
                <c:pt idx="59">
                  <c:v>0.5695625964506172</c:v>
                </c:pt>
                <c:pt idx="60">
                  <c:v>0.5556182484567901</c:v>
                </c:pt>
                <c:pt idx="61">
                  <c:v>0.5416739004629628</c:v>
                </c:pt>
                <c:pt idx="62">
                  <c:v>0.5277295524691358</c:v>
                </c:pt>
                <c:pt idx="63">
                  <c:v>0.5137852044753085</c:v>
                </c:pt>
                <c:pt idx="64">
                  <c:v>0.4998408564814814</c:v>
                </c:pt>
                <c:pt idx="65">
                  <c:v>0.48589650848765414</c:v>
                </c:pt>
                <c:pt idx="66">
                  <c:v>0.47195216049382704</c:v>
                </c:pt>
                <c:pt idx="67">
                  <c:v>0.4580078124999998</c:v>
                </c:pt>
                <c:pt idx="68">
                  <c:v>0.44406346450617273</c:v>
                </c:pt>
                <c:pt idx="69">
                  <c:v>0.43011911651234563</c:v>
                </c:pt>
                <c:pt idx="70">
                  <c:v>0.41617476851851837</c:v>
                </c:pt>
                <c:pt idx="71">
                  <c:v>0.40223042052469127</c:v>
                </c:pt>
                <c:pt idx="72">
                  <c:v>0.388286072530864</c:v>
                </c:pt>
                <c:pt idx="73">
                  <c:v>0.37434172453703696</c:v>
                </c:pt>
                <c:pt idx="74">
                  <c:v>0.3603973765432097</c:v>
                </c:pt>
                <c:pt idx="75">
                  <c:v>0.3464530285493826</c:v>
                </c:pt>
                <c:pt idx="76">
                  <c:v>0.3325086805555555</c:v>
                </c:pt>
                <c:pt idx="77">
                  <c:v>0.3185643325617282</c:v>
                </c:pt>
                <c:pt idx="78">
                  <c:v>0.3046199845679012</c:v>
                </c:pt>
                <c:pt idx="79">
                  <c:v>0.2906756365740739</c:v>
                </c:pt>
                <c:pt idx="80">
                  <c:v>0.2767312885802468</c:v>
                </c:pt>
                <c:pt idx="81">
                  <c:v>0.26278694058641955</c:v>
                </c:pt>
                <c:pt idx="82">
                  <c:v>0.24884259259259245</c:v>
                </c:pt>
                <c:pt idx="83">
                  <c:v>0.23489824459876538</c:v>
                </c:pt>
                <c:pt idx="84">
                  <c:v>0.2209538966049381</c:v>
                </c:pt>
                <c:pt idx="85">
                  <c:v>0.20700954861111104</c:v>
                </c:pt>
                <c:pt idx="86">
                  <c:v>0.19306520061728377</c:v>
                </c:pt>
                <c:pt idx="87">
                  <c:v>0.17912085262345667</c:v>
                </c:pt>
                <c:pt idx="88">
                  <c:v>0.1651765046296294</c:v>
                </c:pt>
                <c:pt idx="89">
                  <c:v>0.15123215663580233</c:v>
                </c:pt>
                <c:pt idx="90">
                  <c:v>0.13728780864197507</c:v>
                </c:pt>
                <c:pt idx="91">
                  <c:v>0.12334346064814798</c:v>
                </c:pt>
                <c:pt idx="92">
                  <c:v>0.1093991126543209</c:v>
                </c:pt>
                <c:pt idx="93">
                  <c:v>0.09545476466049363</c:v>
                </c:pt>
                <c:pt idx="94">
                  <c:v>0.08151041666666656</c:v>
                </c:pt>
                <c:pt idx="95">
                  <c:v>0.06756606867283929</c:v>
                </c:pt>
              </c:numCache>
            </c:numRef>
          </c:yVal>
          <c:smooth val="0"/>
        </c:ser>
        <c:axId val="4883060"/>
        <c:axId val="43947541"/>
      </c:scatterChart>
      <c:valAx>
        <c:axId val="488306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47541"/>
        <c:crosses val="autoZero"/>
        <c:crossBetween val="midCat"/>
        <c:dispUnits/>
        <c:majorUnit val="10"/>
      </c:valAx>
      <c:valAx>
        <c:axId val="43947541"/>
        <c:scaling>
          <c:orientation val="minMax"/>
          <c:max val="1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3060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36"/>
          <c:y val="0.003"/>
          <c:w val="0.2535"/>
          <c:h val="0.1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WOMEN'S DISTANCE STANDARDS 
AND RECORDS IN METERS</a:t>
            </a:r>
          </a:p>
        </c:rich>
      </c:tx>
      <c:layout>
        <c:manualLayout>
          <c:xMode val="factor"/>
          <c:yMode val="factor"/>
          <c:x val="-0.28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7425"/>
          <c:w val="0.94575"/>
          <c:h val="0.741"/>
        </c:manualLayout>
      </c:layout>
      <c:scatterChart>
        <c:scatterStyle val="lineMarker"/>
        <c:varyColors val="0"/>
        <c:ser>
          <c:idx val="0"/>
          <c:order val="0"/>
          <c:tx>
            <c:strRef>
              <c:f>TA!$C$1</c:f>
              <c:strCache>
                <c:ptCount val="1"/>
                <c:pt idx="0">
                  <c:v>HJ DS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TA!$A$2:$A$97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TA!$C$2:$C$97</c:f>
              <c:numCache>
                <c:ptCount val="96"/>
                <c:pt idx="1">
                  <c:v>0.8400486998869882</c:v>
                </c:pt>
                <c:pt idx="2">
                  <c:v>1.0587256490706178</c:v>
                </c:pt>
                <c:pt idx="3">
                  <c:v>1.2292865632331036</c:v>
                </c:pt>
                <c:pt idx="4">
                  <c:v>1.3698241426614521</c:v>
                </c:pt>
                <c:pt idx="5">
                  <c:v>1.4888647291873702</c:v>
                </c:pt>
                <c:pt idx="6">
                  <c:v>1.5912402252788402</c:v>
                </c:pt>
                <c:pt idx="7">
                  <c:v>1.68</c:v>
                </c:pt>
                <c:pt idx="8">
                  <c:v>1.7572085300788343</c:v>
                </c:pt>
                <c:pt idx="9">
                  <c:v>1.8243330038923564</c:v>
                </c:pt>
                <c:pt idx="10">
                  <c:v>1.8824524622755476</c:v>
                </c:pt>
                <c:pt idx="11">
                  <c:v>1.9323795975664066</c:v>
                </c:pt>
                <c:pt idx="12">
                  <c:v>1.974735885677327</c:v>
                </c:pt>
                <c:pt idx="13">
                  <c:v>2.01</c:v>
                </c:pt>
                <c:pt idx="14">
                  <c:v>2.038540030155271</c:v>
                </c:pt>
                <c:pt idx="15">
                  <c:v>2.0606353830355775</c:v>
                </c:pt>
                <c:pt idx="16">
                  <c:v>2.076491796713433</c:v>
                </c:pt>
                <c:pt idx="17">
                  <c:v>2.09</c:v>
                </c:pt>
                <c:pt idx="18">
                  <c:v>2.09</c:v>
                </c:pt>
                <c:pt idx="19">
                  <c:v>2.09</c:v>
                </c:pt>
                <c:pt idx="20">
                  <c:v>2.09</c:v>
                </c:pt>
                <c:pt idx="21">
                  <c:v>2.09</c:v>
                </c:pt>
                <c:pt idx="22">
                  <c:v>2.09</c:v>
                </c:pt>
                <c:pt idx="23">
                  <c:v>2.09</c:v>
                </c:pt>
                <c:pt idx="24">
                  <c:v>2.09</c:v>
                </c:pt>
                <c:pt idx="25">
                  <c:v>2.09</c:v>
                </c:pt>
                <c:pt idx="26">
                  <c:v>2.09</c:v>
                </c:pt>
                <c:pt idx="27">
                  <c:v>2.09</c:v>
                </c:pt>
                <c:pt idx="28">
                  <c:v>2.0839999999999996</c:v>
                </c:pt>
                <c:pt idx="29">
                  <c:v>2.0619999999999994</c:v>
                </c:pt>
                <c:pt idx="30">
                  <c:v>2.0399999999999996</c:v>
                </c:pt>
                <c:pt idx="31">
                  <c:v>2.018</c:v>
                </c:pt>
                <c:pt idx="32">
                  <c:v>1.9959999999999996</c:v>
                </c:pt>
                <c:pt idx="33">
                  <c:v>1.9739999999999998</c:v>
                </c:pt>
                <c:pt idx="34">
                  <c:v>1.9519999999999995</c:v>
                </c:pt>
                <c:pt idx="35">
                  <c:v>1.9299999999999997</c:v>
                </c:pt>
                <c:pt idx="36">
                  <c:v>1.9079999999999997</c:v>
                </c:pt>
                <c:pt idx="37">
                  <c:v>1.8859999999999997</c:v>
                </c:pt>
                <c:pt idx="38">
                  <c:v>1.8639999999999997</c:v>
                </c:pt>
                <c:pt idx="39">
                  <c:v>1.8419999999999996</c:v>
                </c:pt>
                <c:pt idx="40">
                  <c:v>1.8199999999999996</c:v>
                </c:pt>
                <c:pt idx="41">
                  <c:v>1.7979999999999996</c:v>
                </c:pt>
                <c:pt idx="42">
                  <c:v>1.7759999999999996</c:v>
                </c:pt>
                <c:pt idx="43">
                  <c:v>1.7539999999999996</c:v>
                </c:pt>
                <c:pt idx="44">
                  <c:v>1.7319999999999998</c:v>
                </c:pt>
                <c:pt idx="45">
                  <c:v>1.7099999999999997</c:v>
                </c:pt>
                <c:pt idx="46">
                  <c:v>1.6879999999999997</c:v>
                </c:pt>
                <c:pt idx="47">
                  <c:v>1.6659999999999997</c:v>
                </c:pt>
                <c:pt idx="48">
                  <c:v>1.6439999999999997</c:v>
                </c:pt>
                <c:pt idx="49">
                  <c:v>1.6219999999999997</c:v>
                </c:pt>
                <c:pt idx="50">
                  <c:v>1.5999999999999996</c:v>
                </c:pt>
                <c:pt idx="51">
                  <c:v>1.5779999999999996</c:v>
                </c:pt>
                <c:pt idx="52">
                  <c:v>1.5559999999999996</c:v>
                </c:pt>
                <c:pt idx="53">
                  <c:v>1.5339999999999996</c:v>
                </c:pt>
                <c:pt idx="54">
                  <c:v>1.5119999999999998</c:v>
                </c:pt>
                <c:pt idx="55">
                  <c:v>1.4899999999999998</c:v>
                </c:pt>
                <c:pt idx="56">
                  <c:v>1.4679999999999997</c:v>
                </c:pt>
                <c:pt idx="57">
                  <c:v>1.4459999999999997</c:v>
                </c:pt>
                <c:pt idx="58">
                  <c:v>1.4239999999999997</c:v>
                </c:pt>
                <c:pt idx="59">
                  <c:v>1.4019999999999997</c:v>
                </c:pt>
                <c:pt idx="60">
                  <c:v>1.3799999999999997</c:v>
                </c:pt>
                <c:pt idx="61">
                  <c:v>1.3579999999999997</c:v>
                </c:pt>
                <c:pt idx="62">
                  <c:v>1.3359999999999996</c:v>
                </c:pt>
                <c:pt idx="63">
                  <c:v>1.3139999999999996</c:v>
                </c:pt>
                <c:pt idx="64">
                  <c:v>1.2919999999999996</c:v>
                </c:pt>
                <c:pt idx="65">
                  <c:v>1.2699999999999998</c:v>
                </c:pt>
                <c:pt idx="66">
                  <c:v>1.2479999999999998</c:v>
                </c:pt>
                <c:pt idx="67">
                  <c:v>1.2259999999999998</c:v>
                </c:pt>
                <c:pt idx="68">
                  <c:v>1.2039999999999997</c:v>
                </c:pt>
                <c:pt idx="69">
                  <c:v>1.1819999999999997</c:v>
                </c:pt>
                <c:pt idx="70">
                  <c:v>1.1599999999999997</c:v>
                </c:pt>
                <c:pt idx="71">
                  <c:v>1.1379999999999997</c:v>
                </c:pt>
                <c:pt idx="72">
                  <c:v>1.1159999999999997</c:v>
                </c:pt>
                <c:pt idx="73">
                  <c:v>1.0939999999999996</c:v>
                </c:pt>
                <c:pt idx="74">
                  <c:v>1.0719999999999996</c:v>
                </c:pt>
                <c:pt idx="75">
                  <c:v>1.0499999999999998</c:v>
                </c:pt>
                <c:pt idx="76">
                  <c:v>1.0279999999999998</c:v>
                </c:pt>
                <c:pt idx="77">
                  <c:v>1.0059999999999998</c:v>
                </c:pt>
                <c:pt idx="78">
                  <c:v>0.9839999999999998</c:v>
                </c:pt>
                <c:pt idx="79">
                  <c:v>0.9619999999999997</c:v>
                </c:pt>
                <c:pt idx="80">
                  <c:v>0.9399999999999997</c:v>
                </c:pt>
                <c:pt idx="81">
                  <c:v>0.9179999999999997</c:v>
                </c:pt>
                <c:pt idx="82">
                  <c:v>0.8959999999999997</c:v>
                </c:pt>
                <c:pt idx="83">
                  <c:v>0.8739999999999997</c:v>
                </c:pt>
                <c:pt idx="84">
                  <c:v>0.8519999999999996</c:v>
                </c:pt>
                <c:pt idx="85">
                  <c:v>0.8299999999999996</c:v>
                </c:pt>
                <c:pt idx="86">
                  <c:v>0.8079999999999998</c:v>
                </c:pt>
                <c:pt idx="87">
                  <c:v>0.7859999999999996</c:v>
                </c:pt>
                <c:pt idx="88">
                  <c:v>0.7639999999999998</c:v>
                </c:pt>
                <c:pt idx="89">
                  <c:v>0.7419999999999995</c:v>
                </c:pt>
                <c:pt idx="90">
                  <c:v>0.7199999999999998</c:v>
                </c:pt>
                <c:pt idx="91">
                  <c:v>0.6979999999999995</c:v>
                </c:pt>
                <c:pt idx="92">
                  <c:v>0.6759999999999997</c:v>
                </c:pt>
                <c:pt idx="93">
                  <c:v>0.6539999999999999</c:v>
                </c:pt>
                <c:pt idx="94">
                  <c:v>0.6319999999999997</c:v>
                </c:pt>
                <c:pt idx="95">
                  <c:v>0.6099999999999999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RCDS!$C$1</c:f>
              <c:strCache>
                <c:ptCount val="1"/>
                <c:pt idx="0">
                  <c:v>HJ WR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noFill/>
              </a:ln>
            </c:spPr>
          </c:marker>
          <c:xVal>
            <c:numRef>
              <c:f>TA!$A$5:$A$97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RCDS!$C$2:$C$94</c:f>
              <c:numCache>
                <c:ptCount val="93"/>
                <c:pt idx="2">
                  <c:v>1.42</c:v>
                </c:pt>
                <c:pt idx="4">
                  <c:v>1.68</c:v>
                </c:pt>
                <c:pt idx="6">
                  <c:v>1.74</c:v>
                </c:pt>
                <c:pt idx="8">
                  <c:v>1.81</c:v>
                </c:pt>
                <c:pt idx="9">
                  <c:v>1.96</c:v>
                </c:pt>
                <c:pt idx="10">
                  <c:v>2.01</c:v>
                </c:pt>
                <c:pt idx="27">
                  <c:v>2.01</c:v>
                </c:pt>
                <c:pt idx="28">
                  <c:v>1.96</c:v>
                </c:pt>
                <c:pt idx="29">
                  <c:v>1.9</c:v>
                </c:pt>
                <c:pt idx="30">
                  <c:v>1.89</c:v>
                </c:pt>
                <c:pt idx="31">
                  <c:v>1.7</c:v>
                </c:pt>
                <c:pt idx="32">
                  <c:v>1.75</c:v>
                </c:pt>
                <c:pt idx="33">
                  <c:v>1.76</c:v>
                </c:pt>
                <c:pt idx="34">
                  <c:v>1.7</c:v>
                </c:pt>
                <c:pt idx="35">
                  <c:v>1.75</c:v>
                </c:pt>
                <c:pt idx="36">
                  <c:v>1.72</c:v>
                </c:pt>
                <c:pt idx="37">
                  <c:v>1.75</c:v>
                </c:pt>
                <c:pt idx="38">
                  <c:v>1.76</c:v>
                </c:pt>
                <c:pt idx="39">
                  <c:v>1.65</c:v>
                </c:pt>
                <c:pt idx="40">
                  <c:v>1.6</c:v>
                </c:pt>
                <c:pt idx="41">
                  <c:v>1.55</c:v>
                </c:pt>
                <c:pt idx="42">
                  <c:v>1.57</c:v>
                </c:pt>
                <c:pt idx="43">
                  <c:v>1.6</c:v>
                </c:pt>
                <c:pt idx="44">
                  <c:v>1.5</c:v>
                </c:pt>
                <c:pt idx="45">
                  <c:v>1.51</c:v>
                </c:pt>
                <c:pt idx="46">
                  <c:v>1.45</c:v>
                </c:pt>
                <c:pt idx="47">
                  <c:v>1.45</c:v>
                </c:pt>
                <c:pt idx="48">
                  <c:v>1.5</c:v>
                </c:pt>
                <c:pt idx="49">
                  <c:v>1.4</c:v>
                </c:pt>
                <c:pt idx="50">
                  <c:v>1.44</c:v>
                </c:pt>
                <c:pt idx="51">
                  <c:v>1.35</c:v>
                </c:pt>
                <c:pt idx="52">
                  <c:v>1.44</c:v>
                </c:pt>
                <c:pt idx="53">
                  <c:v>1.39</c:v>
                </c:pt>
                <c:pt idx="54">
                  <c:v>1.41</c:v>
                </c:pt>
                <c:pt idx="55">
                  <c:v>1.33</c:v>
                </c:pt>
                <c:pt idx="56">
                  <c:v>1.3</c:v>
                </c:pt>
                <c:pt idx="57">
                  <c:v>1.37</c:v>
                </c:pt>
                <c:pt idx="58">
                  <c:v>1.3</c:v>
                </c:pt>
                <c:pt idx="59">
                  <c:v>1.24</c:v>
                </c:pt>
                <c:pt idx="60">
                  <c:v>1.27</c:v>
                </c:pt>
                <c:pt idx="61">
                  <c:v>1.2</c:v>
                </c:pt>
                <c:pt idx="62">
                  <c:v>1.26</c:v>
                </c:pt>
                <c:pt idx="63">
                  <c:v>1.17</c:v>
                </c:pt>
                <c:pt idx="64">
                  <c:v>1.18</c:v>
                </c:pt>
                <c:pt idx="65">
                  <c:v>1.16</c:v>
                </c:pt>
                <c:pt idx="66">
                  <c:v>1.1</c:v>
                </c:pt>
                <c:pt idx="67">
                  <c:v>1.16</c:v>
                </c:pt>
                <c:pt idx="68">
                  <c:v>1.12</c:v>
                </c:pt>
                <c:pt idx="69">
                  <c:v>1.06</c:v>
                </c:pt>
                <c:pt idx="70">
                  <c:v>1.03</c:v>
                </c:pt>
                <c:pt idx="71">
                  <c:v>0.95</c:v>
                </c:pt>
                <c:pt idx="72">
                  <c:v>1.04</c:v>
                </c:pt>
                <c:pt idx="73">
                  <c:v>1</c:v>
                </c:pt>
                <c:pt idx="74">
                  <c:v>0.98</c:v>
                </c:pt>
                <c:pt idx="76">
                  <c:v>0.75</c:v>
                </c:pt>
                <c:pt idx="77">
                  <c:v>0.94</c:v>
                </c:pt>
                <c:pt idx="78">
                  <c:v>0.85</c:v>
                </c:pt>
              </c:numCache>
            </c:numRef>
          </c:yVal>
          <c:smooth val="0"/>
        </c:ser>
        <c:axId val="7529732"/>
        <c:axId val="658725"/>
      </c:scatterChart>
      <c:valAx>
        <c:axId val="752973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725"/>
        <c:crosses val="autoZero"/>
        <c:crossBetween val="midCat"/>
        <c:dispUnits/>
        <c:majorUnit val="10"/>
      </c:valAx>
      <c:valAx>
        <c:axId val="658725"/>
        <c:scaling>
          <c:orientation val="minMax"/>
          <c:max val="2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29732"/>
        <c:crosses val="autoZero"/>
        <c:crossBetween val="midCat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9475"/>
          <c:y val="0"/>
          <c:w val="0.20325"/>
          <c:h val="0.1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WOMEN'S DISTANCE STANDARDS 
AND RECORDS IN METERS</a:t>
            </a:r>
          </a:p>
        </c:rich>
      </c:tx>
      <c:layout>
        <c:manualLayout>
          <c:xMode val="factor"/>
          <c:yMode val="factor"/>
          <c:x val="-0.28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76"/>
          <c:w val="0.94575"/>
          <c:h val="0.739"/>
        </c:manualLayout>
      </c:layout>
      <c:scatterChart>
        <c:scatterStyle val="lineMarker"/>
        <c:varyColors val="0"/>
        <c:ser>
          <c:idx val="0"/>
          <c:order val="0"/>
          <c:tx>
            <c:strRef>
              <c:f>TA!$D$1</c:f>
              <c:strCache>
                <c:ptCount val="1"/>
                <c:pt idx="0">
                  <c:v>LJ DS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TA!$A$2:$A$97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TA!$D$2:$D$97</c:f>
              <c:numCache>
                <c:ptCount val="96"/>
                <c:pt idx="2">
                  <c:v>1.201698431753622</c:v>
                </c:pt>
                <c:pt idx="3">
                  <c:v>2.9210751821512946</c:v>
                </c:pt>
                <c:pt idx="4">
                  <c:v>3.8904182096728173</c:v>
                </c:pt>
                <c:pt idx="5">
                  <c:v>4.61</c:v>
                </c:pt>
                <c:pt idx="6">
                  <c:v>5.184874027526482</c:v>
                </c:pt>
                <c:pt idx="7">
                  <c:v>5.659311785907355</c:v>
                </c:pt>
                <c:pt idx="8">
                  <c:v>6.05696075819991</c:v>
                </c:pt>
                <c:pt idx="9">
                  <c:v>6.392167855282736</c:v>
                </c:pt>
                <c:pt idx="10">
                  <c:v>6.674347809435667</c:v>
                </c:pt>
                <c:pt idx="11">
                  <c:v>6.910000000000001</c:v>
                </c:pt>
                <c:pt idx="12">
                  <c:v>7.103756319451974</c:v>
                </c:pt>
                <c:pt idx="13">
                  <c:v>7.258972394201552</c:v>
                </c:pt>
                <c:pt idx="14">
                  <c:v>7.378080991753826</c:v>
                </c:pt>
                <c:pt idx="15">
                  <c:v>7.462811169355054</c:v>
                </c:pt>
                <c:pt idx="16">
                  <c:v>7.514325951507194</c:v>
                </c:pt>
                <c:pt idx="17">
                  <c:v>7.52</c:v>
                </c:pt>
                <c:pt idx="18">
                  <c:v>7.52</c:v>
                </c:pt>
                <c:pt idx="19">
                  <c:v>7.52</c:v>
                </c:pt>
                <c:pt idx="20">
                  <c:v>7.52</c:v>
                </c:pt>
                <c:pt idx="21">
                  <c:v>7.52</c:v>
                </c:pt>
                <c:pt idx="22">
                  <c:v>7.52</c:v>
                </c:pt>
                <c:pt idx="23">
                  <c:v>7.52</c:v>
                </c:pt>
                <c:pt idx="24">
                  <c:v>7.52</c:v>
                </c:pt>
                <c:pt idx="25">
                  <c:v>7.449999999999999</c:v>
                </c:pt>
                <c:pt idx="26">
                  <c:v>7.371428571428572</c:v>
                </c:pt>
                <c:pt idx="27">
                  <c:v>7.292857142857143</c:v>
                </c:pt>
                <c:pt idx="28">
                  <c:v>7.2142857142857135</c:v>
                </c:pt>
                <c:pt idx="29">
                  <c:v>7.135714285714286</c:v>
                </c:pt>
                <c:pt idx="30">
                  <c:v>7.057142857142857</c:v>
                </c:pt>
                <c:pt idx="31">
                  <c:v>6.978571428571429</c:v>
                </c:pt>
                <c:pt idx="32">
                  <c:v>6.9</c:v>
                </c:pt>
                <c:pt idx="33">
                  <c:v>6.821428571428571</c:v>
                </c:pt>
                <c:pt idx="34">
                  <c:v>6.742857142857143</c:v>
                </c:pt>
                <c:pt idx="35">
                  <c:v>6.664285714285715</c:v>
                </c:pt>
                <c:pt idx="36">
                  <c:v>6.585714285714285</c:v>
                </c:pt>
                <c:pt idx="37">
                  <c:v>6.507142857142857</c:v>
                </c:pt>
                <c:pt idx="38">
                  <c:v>6.428571428571429</c:v>
                </c:pt>
                <c:pt idx="39">
                  <c:v>6.35</c:v>
                </c:pt>
                <c:pt idx="40">
                  <c:v>6.271428571428571</c:v>
                </c:pt>
                <c:pt idx="41">
                  <c:v>6.192857142857143</c:v>
                </c:pt>
                <c:pt idx="42">
                  <c:v>6.114285714285714</c:v>
                </c:pt>
                <c:pt idx="43">
                  <c:v>6.035714285714286</c:v>
                </c:pt>
                <c:pt idx="44">
                  <c:v>5.957142857142857</c:v>
                </c:pt>
                <c:pt idx="45">
                  <c:v>5.878571428571428</c:v>
                </c:pt>
                <c:pt idx="46">
                  <c:v>5.8</c:v>
                </c:pt>
                <c:pt idx="47">
                  <c:v>5.7214285714285715</c:v>
                </c:pt>
                <c:pt idx="48">
                  <c:v>5.642857142857142</c:v>
                </c:pt>
                <c:pt idx="49">
                  <c:v>5.564285714285714</c:v>
                </c:pt>
                <c:pt idx="50">
                  <c:v>5.485714285714286</c:v>
                </c:pt>
                <c:pt idx="51">
                  <c:v>5.407142857142857</c:v>
                </c:pt>
                <c:pt idx="52">
                  <c:v>5.328571428571428</c:v>
                </c:pt>
                <c:pt idx="53">
                  <c:v>5.25</c:v>
                </c:pt>
                <c:pt idx="54">
                  <c:v>5.171428571428572</c:v>
                </c:pt>
                <c:pt idx="55">
                  <c:v>5.0928571428571425</c:v>
                </c:pt>
                <c:pt idx="56">
                  <c:v>5.014285714285714</c:v>
                </c:pt>
                <c:pt idx="57">
                  <c:v>4.935714285714286</c:v>
                </c:pt>
                <c:pt idx="58">
                  <c:v>4.857142857142857</c:v>
                </c:pt>
                <c:pt idx="59">
                  <c:v>4.7785714285714285</c:v>
                </c:pt>
                <c:pt idx="60">
                  <c:v>4.7</c:v>
                </c:pt>
                <c:pt idx="61">
                  <c:v>4.621428571428571</c:v>
                </c:pt>
                <c:pt idx="62">
                  <c:v>4.542857142857143</c:v>
                </c:pt>
                <c:pt idx="63">
                  <c:v>4.464285714285714</c:v>
                </c:pt>
                <c:pt idx="64">
                  <c:v>4.385714285714285</c:v>
                </c:pt>
                <c:pt idx="65">
                  <c:v>4.307142857142857</c:v>
                </c:pt>
                <c:pt idx="66">
                  <c:v>4.228571428571429</c:v>
                </c:pt>
                <c:pt idx="67">
                  <c:v>4.15</c:v>
                </c:pt>
                <c:pt idx="68">
                  <c:v>4.071428571428571</c:v>
                </c:pt>
                <c:pt idx="69">
                  <c:v>3.992857142857143</c:v>
                </c:pt>
                <c:pt idx="70">
                  <c:v>3.9142857142857146</c:v>
                </c:pt>
                <c:pt idx="71">
                  <c:v>3.8357142857142854</c:v>
                </c:pt>
                <c:pt idx="72">
                  <c:v>3.757142857142857</c:v>
                </c:pt>
                <c:pt idx="73">
                  <c:v>3.678571428571429</c:v>
                </c:pt>
                <c:pt idx="74">
                  <c:v>3.5999999999999996</c:v>
                </c:pt>
                <c:pt idx="75">
                  <c:v>3.5214285714285714</c:v>
                </c:pt>
                <c:pt idx="76">
                  <c:v>3.442857142857143</c:v>
                </c:pt>
                <c:pt idx="77">
                  <c:v>3.364285714285714</c:v>
                </c:pt>
                <c:pt idx="78">
                  <c:v>3.2857142857142856</c:v>
                </c:pt>
                <c:pt idx="79">
                  <c:v>3.2071428571428573</c:v>
                </c:pt>
                <c:pt idx="80">
                  <c:v>3.128571428571428</c:v>
                </c:pt>
                <c:pt idx="81">
                  <c:v>3.05</c:v>
                </c:pt>
                <c:pt idx="82">
                  <c:v>2.9714285714285715</c:v>
                </c:pt>
                <c:pt idx="83">
                  <c:v>2.8928571428571423</c:v>
                </c:pt>
                <c:pt idx="84">
                  <c:v>2.814285714285714</c:v>
                </c:pt>
                <c:pt idx="85">
                  <c:v>2.7357142857142858</c:v>
                </c:pt>
                <c:pt idx="86">
                  <c:v>2.6571428571428575</c:v>
                </c:pt>
                <c:pt idx="87">
                  <c:v>2.5785714285714283</c:v>
                </c:pt>
                <c:pt idx="88">
                  <c:v>2.5</c:v>
                </c:pt>
                <c:pt idx="89">
                  <c:v>2.4214285714285717</c:v>
                </c:pt>
                <c:pt idx="90">
                  <c:v>2.3428571428571425</c:v>
                </c:pt>
                <c:pt idx="91">
                  <c:v>2.2642857142857142</c:v>
                </c:pt>
                <c:pt idx="92">
                  <c:v>2.185714285714286</c:v>
                </c:pt>
                <c:pt idx="93">
                  <c:v>2.1071428571428568</c:v>
                </c:pt>
                <c:pt idx="94">
                  <c:v>2.0285714285714285</c:v>
                </c:pt>
                <c:pt idx="95">
                  <c:v>1.9500000000000002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RCDS!$D$1</c:f>
              <c:strCache>
                <c:ptCount val="1"/>
                <c:pt idx="0">
                  <c:v>LJ WR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noFill/>
              </a:ln>
            </c:spPr>
          </c:marker>
          <c:xVal>
            <c:numRef>
              <c:f>TA!$A$5:$A$97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RCDS!$D$2:$D$94</c:f>
              <c:numCache>
                <c:ptCount val="93"/>
                <c:pt idx="2">
                  <c:v>4.61</c:v>
                </c:pt>
                <c:pt idx="4">
                  <c:v>5.58</c:v>
                </c:pt>
                <c:pt idx="6">
                  <c:v>6.07</c:v>
                </c:pt>
                <c:pt idx="8">
                  <c:v>6.91</c:v>
                </c:pt>
                <c:pt idx="10">
                  <c:v>7.14</c:v>
                </c:pt>
                <c:pt idx="27">
                  <c:v>6.99</c:v>
                </c:pt>
                <c:pt idx="28">
                  <c:v>6.85</c:v>
                </c:pt>
                <c:pt idx="29">
                  <c:v>6.9</c:v>
                </c:pt>
                <c:pt idx="30">
                  <c:v>6.7</c:v>
                </c:pt>
                <c:pt idx="31">
                  <c:v>6.42</c:v>
                </c:pt>
                <c:pt idx="32">
                  <c:v>6.21</c:v>
                </c:pt>
                <c:pt idx="33">
                  <c:v>6.41</c:v>
                </c:pt>
                <c:pt idx="34">
                  <c:v>5.68</c:v>
                </c:pt>
                <c:pt idx="35">
                  <c:v>5.59</c:v>
                </c:pt>
                <c:pt idx="36">
                  <c:v>5.79</c:v>
                </c:pt>
                <c:pt idx="37">
                  <c:v>5.54</c:v>
                </c:pt>
                <c:pt idx="38">
                  <c:v>5.49</c:v>
                </c:pt>
                <c:pt idx="39">
                  <c:v>5.75</c:v>
                </c:pt>
                <c:pt idx="40">
                  <c:v>5.59</c:v>
                </c:pt>
                <c:pt idx="41">
                  <c:v>5.42</c:v>
                </c:pt>
                <c:pt idx="42">
                  <c:v>5.4</c:v>
                </c:pt>
                <c:pt idx="43">
                  <c:v>5.06</c:v>
                </c:pt>
                <c:pt idx="44">
                  <c:v>5.2</c:v>
                </c:pt>
                <c:pt idx="45">
                  <c:v>5.25</c:v>
                </c:pt>
                <c:pt idx="46">
                  <c:v>5.02</c:v>
                </c:pt>
                <c:pt idx="47">
                  <c:v>4.9</c:v>
                </c:pt>
                <c:pt idx="48">
                  <c:v>5.01</c:v>
                </c:pt>
                <c:pt idx="49">
                  <c:v>5.01</c:v>
                </c:pt>
                <c:pt idx="50">
                  <c:v>4.84</c:v>
                </c:pt>
                <c:pt idx="51">
                  <c:v>4.77</c:v>
                </c:pt>
                <c:pt idx="52">
                  <c:v>4.75</c:v>
                </c:pt>
                <c:pt idx="53">
                  <c:v>4.67</c:v>
                </c:pt>
                <c:pt idx="54">
                  <c:v>4.48</c:v>
                </c:pt>
                <c:pt idx="55">
                  <c:v>4.67</c:v>
                </c:pt>
                <c:pt idx="56">
                  <c:v>4.63</c:v>
                </c:pt>
                <c:pt idx="57">
                  <c:v>4.64</c:v>
                </c:pt>
                <c:pt idx="58">
                  <c:v>4.47</c:v>
                </c:pt>
                <c:pt idx="59">
                  <c:v>4.2</c:v>
                </c:pt>
                <c:pt idx="60">
                  <c:v>4.25</c:v>
                </c:pt>
                <c:pt idx="61">
                  <c:v>4.22</c:v>
                </c:pt>
                <c:pt idx="62">
                  <c:v>4.24</c:v>
                </c:pt>
                <c:pt idx="63">
                  <c:v>4.15</c:v>
                </c:pt>
                <c:pt idx="64">
                  <c:v>4.15</c:v>
                </c:pt>
                <c:pt idx="65">
                  <c:v>4.01</c:v>
                </c:pt>
                <c:pt idx="66">
                  <c:v>3.89</c:v>
                </c:pt>
                <c:pt idx="67">
                  <c:v>3.77</c:v>
                </c:pt>
                <c:pt idx="68">
                  <c:v>3.62</c:v>
                </c:pt>
                <c:pt idx="69">
                  <c:v>3.61</c:v>
                </c:pt>
                <c:pt idx="70">
                  <c:v>2.64</c:v>
                </c:pt>
                <c:pt idx="71">
                  <c:v>2.82</c:v>
                </c:pt>
                <c:pt idx="72">
                  <c:v>2.9</c:v>
                </c:pt>
                <c:pt idx="73">
                  <c:v>2.78</c:v>
                </c:pt>
                <c:pt idx="74">
                  <c:v>2.49</c:v>
                </c:pt>
                <c:pt idx="75">
                  <c:v>2.21</c:v>
                </c:pt>
                <c:pt idx="76">
                  <c:v>2.26</c:v>
                </c:pt>
                <c:pt idx="77">
                  <c:v>2.19</c:v>
                </c:pt>
                <c:pt idx="78">
                  <c:v>2.19</c:v>
                </c:pt>
                <c:pt idx="84">
                  <c:v>0.75</c:v>
                </c:pt>
              </c:numCache>
            </c:numRef>
          </c:yVal>
          <c:smooth val="0"/>
        </c:ser>
        <c:axId val="5928526"/>
        <c:axId val="53356735"/>
      </c:scatterChart>
      <c:valAx>
        <c:axId val="592852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56735"/>
        <c:crosses val="autoZero"/>
        <c:crossBetween val="midCat"/>
        <c:dispUnits/>
        <c:majorUnit val="10"/>
      </c:valAx>
      <c:valAx>
        <c:axId val="53356735"/>
        <c:scaling>
          <c:orientation val="minMax"/>
          <c:max val="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8526"/>
        <c:crosses val="autoZero"/>
        <c:crossBetween val="midCat"/>
        <c:dispUnits/>
        <c:majorUnit val="1.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65"/>
          <c:y val="0"/>
          <c:w val="0.20525"/>
          <c:h val="0.1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WOMEN'S DISTANCE STANDARDS 
AND RECORDS IN METERS</a:t>
            </a:r>
          </a:p>
        </c:rich>
      </c:tx>
      <c:layout>
        <c:manualLayout>
          <c:xMode val="factor"/>
          <c:yMode val="factor"/>
          <c:x val="-0.28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8275"/>
          <c:w val="0.94075"/>
          <c:h val="0.7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TA!$E$1</c:f>
              <c:strCache>
                <c:ptCount val="1"/>
                <c:pt idx="0">
                  <c:v>TJ DS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TA!$A$2:$A$97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TA!$E$2:$E$97</c:f>
              <c:numCache>
                <c:ptCount val="96"/>
                <c:pt idx="6">
                  <c:v>5.8660548923446045</c:v>
                </c:pt>
                <c:pt idx="7">
                  <c:v>8.629407730416833</c:v>
                </c:pt>
                <c:pt idx="8">
                  <c:v>10.505170684530125</c:v>
                </c:pt>
                <c:pt idx="9">
                  <c:v>11.92</c:v>
                </c:pt>
                <c:pt idx="10">
                  <c:v>13.024977713779185</c:v>
                </c:pt>
                <c:pt idx="11">
                  <c:v>13.894227018601805</c:v>
                </c:pt>
                <c:pt idx="12">
                  <c:v>14.569999999999999</c:v>
                </c:pt>
                <c:pt idx="13">
                  <c:v>15.07833250432922</c:v>
                </c:pt>
                <c:pt idx="14">
                  <c:v>15.435775904624222</c:v>
                </c:pt>
                <c:pt idx="15">
                  <c:v>15.5</c:v>
                </c:pt>
                <c:pt idx="16">
                  <c:v>15.5</c:v>
                </c:pt>
                <c:pt idx="17">
                  <c:v>15.5</c:v>
                </c:pt>
                <c:pt idx="18">
                  <c:v>15.5</c:v>
                </c:pt>
                <c:pt idx="19">
                  <c:v>15.5</c:v>
                </c:pt>
                <c:pt idx="20">
                  <c:v>15.5</c:v>
                </c:pt>
                <c:pt idx="21">
                  <c:v>15.5</c:v>
                </c:pt>
                <c:pt idx="22">
                  <c:v>15.5</c:v>
                </c:pt>
                <c:pt idx="23">
                  <c:v>15.5</c:v>
                </c:pt>
                <c:pt idx="24">
                  <c:v>15.5</c:v>
                </c:pt>
                <c:pt idx="25">
                  <c:v>15.5</c:v>
                </c:pt>
                <c:pt idx="26">
                  <c:v>15.5</c:v>
                </c:pt>
                <c:pt idx="27">
                  <c:v>15.5</c:v>
                </c:pt>
                <c:pt idx="28">
                  <c:v>15.5</c:v>
                </c:pt>
                <c:pt idx="29">
                  <c:v>15.363225806451613</c:v>
                </c:pt>
                <c:pt idx="30">
                  <c:v>15.178064516129034</c:v>
                </c:pt>
                <c:pt idx="31">
                  <c:v>14.992903225806453</c:v>
                </c:pt>
                <c:pt idx="32">
                  <c:v>14.807741935483872</c:v>
                </c:pt>
                <c:pt idx="33">
                  <c:v>14.62258064516129</c:v>
                </c:pt>
                <c:pt idx="34">
                  <c:v>14.43741935483871</c:v>
                </c:pt>
                <c:pt idx="35">
                  <c:v>14.25225806451613</c:v>
                </c:pt>
                <c:pt idx="36">
                  <c:v>14.067096774193548</c:v>
                </c:pt>
                <c:pt idx="37">
                  <c:v>13.881935483870969</c:v>
                </c:pt>
                <c:pt idx="38">
                  <c:v>13.696774193548388</c:v>
                </c:pt>
                <c:pt idx="39">
                  <c:v>13.511612903225807</c:v>
                </c:pt>
                <c:pt idx="40">
                  <c:v>13.326451612903226</c:v>
                </c:pt>
                <c:pt idx="41">
                  <c:v>13.141290322580646</c:v>
                </c:pt>
                <c:pt idx="42">
                  <c:v>12.956129032258065</c:v>
                </c:pt>
                <c:pt idx="43">
                  <c:v>12.770967741935484</c:v>
                </c:pt>
                <c:pt idx="44">
                  <c:v>12.585806451612903</c:v>
                </c:pt>
                <c:pt idx="45">
                  <c:v>12.400645161290322</c:v>
                </c:pt>
                <c:pt idx="46">
                  <c:v>12.215483870967743</c:v>
                </c:pt>
                <c:pt idx="47">
                  <c:v>12.030322580645162</c:v>
                </c:pt>
                <c:pt idx="48">
                  <c:v>11.845161290322581</c:v>
                </c:pt>
                <c:pt idx="49">
                  <c:v>11.66</c:v>
                </c:pt>
                <c:pt idx="50">
                  <c:v>11.47483870967742</c:v>
                </c:pt>
                <c:pt idx="51">
                  <c:v>11.289677419354838</c:v>
                </c:pt>
                <c:pt idx="52">
                  <c:v>11.104516129032259</c:v>
                </c:pt>
                <c:pt idx="53">
                  <c:v>10.919354838709678</c:v>
                </c:pt>
                <c:pt idx="54">
                  <c:v>10.734193548387097</c:v>
                </c:pt>
                <c:pt idx="55">
                  <c:v>10.549032258064516</c:v>
                </c:pt>
                <c:pt idx="56">
                  <c:v>10.363870967741935</c:v>
                </c:pt>
                <c:pt idx="57">
                  <c:v>10.178709677419356</c:v>
                </c:pt>
                <c:pt idx="58">
                  <c:v>9.993548387096775</c:v>
                </c:pt>
                <c:pt idx="59">
                  <c:v>9.808387096774194</c:v>
                </c:pt>
                <c:pt idx="60">
                  <c:v>9.623225806451613</c:v>
                </c:pt>
                <c:pt idx="61">
                  <c:v>9.438064516129032</c:v>
                </c:pt>
                <c:pt idx="62">
                  <c:v>9.252903225806453</c:v>
                </c:pt>
                <c:pt idx="63">
                  <c:v>9.067741935483872</c:v>
                </c:pt>
                <c:pt idx="64">
                  <c:v>8.88258064516129</c:v>
                </c:pt>
                <c:pt idx="65">
                  <c:v>8.69741935483871</c:v>
                </c:pt>
                <c:pt idx="66">
                  <c:v>8.512258064516129</c:v>
                </c:pt>
                <c:pt idx="67">
                  <c:v>8.32709677419355</c:v>
                </c:pt>
                <c:pt idx="68">
                  <c:v>8.141935483870968</c:v>
                </c:pt>
                <c:pt idx="69">
                  <c:v>7.956774193548387</c:v>
                </c:pt>
                <c:pt idx="70">
                  <c:v>7.771612903225806</c:v>
                </c:pt>
                <c:pt idx="71">
                  <c:v>7.586451612903225</c:v>
                </c:pt>
                <c:pt idx="72">
                  <c:v>7.401290322580644</c:v>
                </c:pt>
                <c:pt idx="73">
                  <c:v>7.216129032258065</c:v>
                </c:pt>
                <c:pt idx="74">
                  <c:v>7.030967741935484</c:v>
                </c:pt>
                <c:pt idx="75">
                  <c:v>6.845806451612903</c:v>
                </c:pt>
                <c:pt idx="76">
                  <c:v>6.660645161290322</c:v>
                </c:pt>
                <c:pt idx="77">
                  <c:v>6.475483870967741</c:v>
                </c:pt>
                <c:pt idx="78">
                  <c:v>6.290322580645162</c:v>
                </c:pt>
                <c:pt idx="79">
                  <c:v>6.105161290322581</c:v>
                </c:pt>
                <c:pt idx="80">
                  <c:v>5.92</c:v>
                </c:pt>
                <c:pt idx="81">
                  <c:v>5.734838709677419</c:v>
                </c:pt>
                <c:pt idx="82">
                  <c:v>5.54967741935484</c:v>
                </c:pt>
                <c:pt idx="83">
                  <c:v>5.364516129032257</c:v>
                </c:pt>
                <c:pt idx="84">
                  <c:v>5.179354838709678</c:v>
                </c:pt>
                <c:pt idx="85">
                  <c:v>4.994193548387095</c:v>
                </c:pt>
                <c:pt idx="86">
                  <c:v>4.809032258064516</c:v>
                </c:pt>
                <c:pt idx="87">
                  <c:v>4.6238709677419365</c:v>
                </c:pt>
                <c:pt idx="88">
                  <c:v>4.438709677419354</c:v>
                </c:pt>
                <c:pt idx="89">
                  <c:v>4.2535483870967745</c:v>
                </c:pt>
                <c:pt idx="90">
                  <c:v>4.068387096774192</c:v>
                </c:pt>
                <c:pt idx="91">
                  <c:v>3.8832258064516125</c:v>
                </c:pt>
                <c:pt idx="92">
                  <c:v>3.6980645161290333</c:v>
                </c:pt>
                <c:pt idx="93">
                  <c:v>3.5129032258064505</c:v>
                </c:pt>
                <c:pt idx="94">
                  <c:v>3.3277419354838713</c:v>
                </c:pt>
                <c:pt idx="95">
                  <c:v>3.1425806451612885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RCDS!$E$1</c:f>
              <c:strCache>
                <c:ptCount val="1"/>
                <c:pt idx="0">
                  <c:v>TJ WR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noFill/>
              </a:ln>
            </c:spPr>
          </c:marker>
          <c:xVal>
            <c:numRef>
              <c:f>TA!$A$5:$A$97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RCDS!$E$2:$E$94</c:f>
              <c:numCache>
                <c:ptCount val="93"/>
                <c:pt idx="6">
                  <c:v>11.92</c:v>
                </c:pt>
                <c:pt idx="8">
                  <c:v>12.54</c:v>
                </c:pt>
                <c:pt idx="9">
                  <c:v>14.57</c:v>
                </c:pt>
                <c:pt idx="10">
                  <c:v>14.62</c:v>
                </c:pt>
                <c:pt idx="27">
                  <c:v>14.23</c:v>
                </c:pt>
                <c:pt idx="28">
                  <c:v>14.42</c:v>
                </c:pt>
                <c:pt idx="29">
                  <c:v>14.42</c:v>
                </c:pt>
                <c:pt idx="30">
                  <c:v>12.34</c:v>
                </c:pt>
                <c:pt idx="31">
                  <c:v>11.95</c:v>
                </c:pt>
                <c:pt idx="32">
                  <c:v>12.31</c:v>
                </c:pt>
                <c:pt idx="33">
                  <c:v>12.48</c:v>
                </c:pt>
                <c:pt idx="34">
                  <c:v>12.18</c:v>
                </c:pt>
                <c:pt idx="35">
                  <c:v>12</c:v>
                </c:pt>
                <c:pt idx="36">
                  <c:v>11.76</c:v>
                </c:pt>
                <c:pt idx="37">
                  <c:v>11.98</c:v>
                </c:pt>
                <c:pt idx="38">
                  <c:v>11.23</c:v>
                </c:pt>
                <c:pt idx="39">
                  <c:v>11.02</c:v>
                </c:pt>
                <c:pt idx="40">
                  <c:v>10.71</c:v>
                </c:pt>
                <c:pt idx="41">
                  <c:v>11.31</c:v>
                </c:pt>
                <c:pt idx="42">
                  <c:v>11.37</c:v>
                </c:pt>
                <c:pt idx="43">
                  <c:v>10.85</c:v>
                </c:pt>
                <c:pt idx="44">
                  <c:v>11.45</c:v>
                </c:pt>
                <c:pt idx="45">
                  <c:v>10.64</c:v>
                </c:pt>
                <c:pt idx="46">
                  <c:v>11.66</c:v>
                </c:pt>
                <c:pt idx="47">
                  <c:v>10.66</c:v>
                </c:pt>
                <c:pt idx="48">
                  <c:v>10.97</c:v>
                </c:pt>
                <c:pt idx="49">
                  <c:v>9.93</c:v>
                </c:pt>
                <c:pt idx="50">
                  <c:v>9.56</c:v>
                </c:pt>
                <c:pt idx="51">
                  <c:v>9.6</c:v>
                </c:pt>
                <c:pt idx="52">
                  <c:v>10.03</c:v>
                </c:pt>
                <c:pt idx="53">
                  <c:v>9.52</c:v>
                </c:pt>
                <c:pt idx="54">
                  <c:v>9.61</c:v>
                </c:pt>
                <c:pt idx="55">
                  <c:v>9.49</c:v>
                </c:pt>
                <c:pt idx="56">
                  <c:v>9.18</c:v>
                </c:pt>
                <c:pt idx="57">
                  <c:v>9.51</c:v>
                </c:pt>
                <c:pt idx="58">
                  <c:v>8.74</c:v>
                </c:pt>
                <c:pt idx="59">
                  <c:v>8.95</c:v>
                </c:pt>
                <c:pt idx="60">
                  <c:v>8.53</c:v>
                </c:pt>
                <c:pt idx="61">
                  <c:v>8.41</c:v>
                </c:pt>
                <c:pt idx="62">
                  <c:v>8.46</c:v>
                </c:pt>
                <c:pt idx="63">
                  <c:v>7.99</c:v>
                </c:pt>
                <c:pt idx="64">
                  <c:v>7.3</c:v>
                </c:pt>
                <c:pt idx="65">
                  <c:v>7.53</c:v>
                </c:pt>
                <c:pt idx="66">
                  <c:v>7.36</c:v>
                </c:pt>
                <c:pt idx="67">
                  <c:v>7.13</c:v>
                </c:pt>
                <c:pt idx="68">
                  <c:v>6.3</c:v>
                </c:pt>
                <c:pt idx="69">
                  <c:v>5.3</c:v>
                </c:pt>
                <c:pt idx="70">
                  <c:v>5.66</c:v>
                </c:pt>
                <c:pt idx="71">
                  <c:v>5.37</c:v>
                </c:pt>
                <c:pt idx="72">
                  <c:v>5.15</c:v>
                </c:pt>
                <c:pt idx="73">
                  <c:v>5.22</c:v>
                </c:pt>
                <c:pt idx="74">
                  <c:v>5.33</c:v>
                </c:pt>
                <c:pt idx="75">
                  <c:v>4</c:v>
                </c:pt>
                <c:pt idx="76">
                  <c:v>5.65</c:v>
                </c:pt>
                <c:pt idx="77">
                  <c:v>5.92</c:v>
                </c:pt>
                <c:pt idx="78">
                  <c:v>5.5</c:v>
                </c:pt>
              </c:numCache>
            </c:numRef>
          </c:yVal>
          <c:smooth val="0"/>
        </c:ser>
        <c:axId val="10448568"/>
        <c:axId val="26928249"/>
      </c:scatterChart>
      <c:valAx>
        <c:axId val="1044856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28249"/>
        <c:crosses val="autoZero"/>
        <c:crossBetween val="midCat"/>
        <c:dispUnits/>
        <c:majorUnit val="10"/>
      </c:valAx>
      <c:valAx>
        <c:axId val="26928249"/>
        <c:scaling>
          <c:orientation val="minMax"/>
          <c:max val="18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48568"/>
        <c:crosses val="autoZero"/>
        <c:crossBetween val="midCat"/>
        <c:dispUnits/>
        <c:majorUnit val="3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905"/>
          <c:y val="0"/>
          <c:w val="0.19925"/>
          <c:h val="0.1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WOMEN'S DISTANCE STANDARDS 
AND RECORDS IN METERS</a:t>
            </a:r>
          </a:p>
        </c:rich>
      </c:tx>
      <c:layout>
        <c:manualLayout>
          <c:xMode val="factor"/>
          <c:yMode val="factor"/>
          <c:x val="-0.28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945"/>
          <c:w val="0.94075"/>
          <c:h val="0.7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TA!$G$1</c:f>
              <c:strCache>
                <c:ptCount val="1"/>
                <c:pt idx="0">
                  <c:v>SP/4K DS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TA!$A$2:$A$97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TA!$G$2:$G$97</c:f>
              <c:numCache>
                <c:ptCount val="96"/>
                <c:pt idx="5">
                  <c:v>9.05</c:v>
                </c:pt>
                <c:pt idx="6">
                  <c:v>11.359813785039314</c:v>
                </c:pt>
                <c:pt idx="7">
                  <c:v>13.18509244641511</c:v>
                </c:pt>
                <c:pt idx="8">
                  <c:v>14.707358048583394</c:v>
                </c:pt>
                <c:pt idx="9">
                  <c:v>16.01326085083619</c:v>
                </c:pt>
                <c:pt idx="10">
                  <c:v>17.152291093133584</c:v>
                </c:pt>
                <c:pt idx="11">
                  <c:v>18.15588281437261</c:v>
                </c:pt>
                <c:pt idx="12">
                  <c:v>19.045458675333762</c:v>
                </c:pt>
                <c:pt idx="13">
                  <c:v>19.83636397874963</c:v>
                </c:pt>
                <c:pt idx="14">
                  <c:v>20.54</c:v>
                </c:pt>
                <c:pt idx="15">
                  <c:v>21.16507237080796</c:v>
                </c:pt>
                <c:pt idx="16">
                  <c:v>21.71836552970898</c:v>
                </c:pt>
                <c:pt idx="17">
                  <c:v>22.20524574197589</c:v>
                </c:pt>
                <c:pt idx="18">
                  <c:v>22.63</c:v>
                </c:pt>
                <c:pt idx="19">
                  <c:v>22.63</c:v>
                </c:pt>
                <c:pt idx="20">
                  <c:v>22.63</c:v>
                </c:pt>
                <c:pt idx="21">
                  <c:v>22.63</c:v>
                </c:pt>
                <c:pt idx="22">
                  <c:v>22.63</c:v>
                </c:pt>
                <c:pt idx="23">
                  <c:v>22.63</c:v>
                </c:pt>
                <c:pt idx="24">
                  <c:v>22.63</c:v>
                </c:pt>
                <c:pt idx="25">
                  <c:v>22.63</c:v>
                </c:pt>
                <c:pt idx="26">
                  <c:v>22.63</c:v>
                </c:pt>
                <c:pt idx="27">
                  <c:v>22.602758620689656</c:v>
                </c:pt>
                <c:pt idx="28">
                  <c:v>22.316896551724138</c:v>
                </c:pt>
                <c:pt idx="29">
                  <c:v>22.03103448275862</c:v>
                </c:pt>
                <c:pt idx="30">
                  <c:v>21.745172413793107</c:v>
                </c:pt>
                <c:pt idx="31">
                  <c:v>21.459310344827585</c:v>
                </c:pt>
                <c:pt idx="32">
                  <c:v>21.17344827586207</c:v>
                </c:pt>
                <c:pt idx="33">
                  <c:v>20.88758620689655</c:v>
                </c:pt>
                <c:pt idx="34">
                  <c:v>20.601724137931036</c:v>
                </c:pt>
                <c:pt idx="35">
                  <c:v>20.31586206896552</c:v>
                </c:pt>
                <c:pt idx="36">
                  <c:v>20.03</c:v>
                </c:pt>
                <c:pt idx="37">
                  <c:v>19.744137931034484</c:v>
                </c:pt>
                <c:pt idx="38">
                  <c:v>19.458275862068966</c:v>
                </c:pt>
                <c:pt idx="39">
                  <c:v>19.17241379310345</c:v>
                </c:pt>
                <c:pt idx="40">
                  <c:v>18.88655172413793</c:v>
                </c:pt>
                <c:pt idx="41">
                  <c:v>18.600689655172417</c:v>
                </c:pt>
                <c:pt idx="42">
                  <c:v>18.314827586206896</c:v>
                </c:pt>
                <c:pt idx="43">
                  <c:v>18.02896551724138</c:v>
                </c:pt>
                <c:pt idx="44">
                  <c:v>17.74310344827586</c:v>
                </c:pt>
                <c:pt idx="45">
                  <c:v>17.457241379310346</c:v>
                </c:pt>
                <c:pt idx="46">
                  <c:v>17.17137931034483</c:v>
                </c:pt>
                <c:pt idx="47">
                  <c:v>16.88551724137931</c:v>
                </c:pt>
                <c:pt idx="48">
                  <c:v>16.599655172413794</c:v>
                </c:pt>
                <c:pt idx="49">
                  <c:v>16.313793103448276</c:v>
                </c:pt>
                <c:pt idx="50">
                  <c:v>16.02793103448276</c:v>
                </c:pt>
                <c:pt idx="51">
                  <c:v>15.742068965517241</c:v>
                </c:pt>
                <c:pt idx="52">
                  <c:v>15.456206896551723</c:v>
                </c:pt>
                <c:pt idx="53">
                  <c:v>15.170344827586206</c:v>
                </c:pt>
                <c:pt idx="54">
                  <c:v>14.884482758620692</c:v>
                </c:pt>
                <c:pt idx="55">
                  <c:v>14.598620689655174</c:v>
                </c:pt>
                <c:pt idx="56">
                  <c:v>14.312758620689657</c:v>
                </c:pt>
                <c:pt idx="57">
                  <c:v>14.026896551724139</c:v>
                </c:pt>
                <c:pt idx="58">
                  <c:v>13.741034482758621</c:v>
                </c:pt>
                <c:pt idx="59">
                  <c:v>13.455172413793104</c:v>
                </c:pt>
                <c:pt idx="60">
                  <c:v>13.169310344827586</c:v>
                </c:pt>
                <c:pt idx="61">
                  <c:v>12.883448275862069</c:v>
                </c:pt>
                <c:pt idx="62">
                  <c:v>12.597586206896551</c:v>
                </c:pt>
                <c:pt idx="63">
                  <c:v>12.311724137931034</c:v>
                </c:pt>
                <c:pt idx="64">
                  <c:v>12.025862068965516</c:v>
                </c:pt>
                <c:pt idx="65">
                  <c:v>11.740000000000002</c:v>
                </c:pt>
                <c:pt idx="66">
                  <c:v>11.454137931034484</c:v>
                </c:pt>
                <c:pt idx="67">
                  <c:v>11.168275862068967</c:v>
                </c:pt>
                <c:pt idx="68">
                  <c:v>10.88241379310345</c:v>
                </c:pt>
                <c:pt idx="69">
                  <c:v>10.596551724137932</c:v>
                </c:pt>
                <c:pt idx="70">
                  <c:v>10.310689655172414</c:v>
                </c:pt>
                <c:pt idx="71">
                  <c:v>10.024827586206897</c:v>
                </c:pt>
                <c:pt idx="72">
                  <c:v>9.738965517241379</c:v>
                </c:pt>
                <c:pt idx="73">
                  <c:v>9.453103448275861</c:v>
                </c:pt>
                <c:pt idx="74">
                  <c:v>9.167241379310344</c:v>
                </c:pt>
                <c:pt idx="75">
                  <c:v>8.88137931034483</c:v>
                </c:pt>
                <c:pt idx="76">
                  <c:v>8.595517241379312</c:v>
                </c:pt>
                <c:pt idx="77">
                  <c:v>8.309655172413795</c:v>
                </c:pt>
                <c:pt idx="78">
                  <c:v>8.023793103448277</c:v>
                </c:pt>
                <c:pt idx="79">
                  <c:v>7.737931034482759</c:v>
                </c:pt>
                <c:pt idx="80">
                  <c:v>7.452068965517242</c:v>
                </c:pt>
                <c:pt idx="81">
                  <c:v>7.166206896551724</c:v>
                </c:pt>
                <c:pt idx="82">
                  <c:v>6.880344827586207</c:v>
                </c:pt>
                <c:pt idx="83">
                  <c:v>6.594482758620689</c:v>
                </c:pt>
                <c:pt idx="84">
                  <c:v>6.3086206896551715</c:v>
                </c:pt>
                <c:pt idx="85">
                  <c:v>6.022758620689654</c:v>
                </c:pt>
                <c:pt idx="86">
                  <c:v>5.73689655172414</c:v>
                </c:pt>
                <c:pt idx="87">
                  <c:v>5.451034482758622</c:v>
                </c:pt>
                <c:pt idx="88">
                  <c:v>5.165172413793105</c:v>
                </c:pt>
                <c:pt idx="89">
                  <c:v>4.879310344827587</c:v>
                </c:pt>
                <c:pt idx="90">
                  <c:v>4.59344827586207</c:v>
                </c:pt>
                <c:pt idx="91">
                  <c:v>4.307586206896552</c:v>
                </c:pt>
                <c:pt idx="92">
                  <c:v>4.0217241379310344</c:v>
                </c:pt>
                <c:pt idx="93">
                  <c:v>3.735862068965517</c:v>
                </c:pt>
                <c:pt idx="94">
                  <c:v>3.4499999999999993</c:v>
                </c:pt>
                <c:pt idx="95">
                  <c:v>3.1641379310344817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RCDS!$G$1</c:f>
              <c:strCache>
                <c:ptCount val="1"/>
                <c:pt idx="0">
                  <c:v>SP/4K WR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noFill/>
              </a:ln>
            </c:spPr>
          </c:marker>
          <c:xVal>
            <c:numRef>
              <c:f>TA!$A$5:$A$97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RCDS!$G$2:$G$94</c:f>
              <c:numCache>
                <c:ptCount val="93"/>
                <c:pt idx="8">
                  <c:v>15.2</c:v>
                </c:pt>
                <c:pt idx="9">
                  <c:v>19.08</c:v>
                </c:pt>
                <c:pt idx="11">
                  <c:v>20.54</c:v>
                </c:pt>
                <c:pt idx="27">
                  <c:v>21.47</c:v>
                </c:pt>
                <c:pt idx="28">
                  <c:v>21.46</c:v>
                </c:pt>
                <c:pt idx="29">
                  <c:v>20.83</c:v>
                </c:pt>
                <c:pt idx="30">
                  <c:v>20.41</c:v>
                </c:pt>
                <c:pt idx="31">
                  <c:v>19.85</c:v>
                </c:pt>
                <c:pt idx="32">
                  <c:v>19.05</c:v>
                </c:pt>
                <c:pt idx="33">
                  <c:v>19.16</c:v>
                </c:pt>
                <c:pt idx="34">
                  <c:v>18.4</c:v>
                </c:pt>
                <c:pt idx="35">
                  <c:v>18.42</c:v>
                </c:pt>
                <c:pt idx="36">
                  <c:v>16.75</c:v>
                </c:pt>
                <c:pt idx="37">
                  <c:v>16.95</c:v>
                </c:pt>
                <c:pt idx="38">
                  <c:v>14.01</c:v>
                </c:pt>
                <c:pt idx="39">
                  <c:v>14.38</c:v>
                </c:pt>
                <c:pt idx="40">
                  <c:v>12.81</c:v>
                </c:pt>
                <c:pt idx="41">
                  <c:v>12.4</c:v>
                </c:pt>
                <c:pt idx="90">
                  <c:v>3.39</c:v>
                </c:pt>
                <c:pt idx="91">
                  <c:v>3.45</c:v>
                </c:pt>
              </c:numCache>
            </c:numRef>
          </c:yVal>
          <c:smooth val="0"/>
        </c:ser>
        <c:axId val="41027650"/>
        <c:axId val="33704531"/>
      </c:scatterChart>
      <c:valAx>
        <c:axId val="4102765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04531"/>
        <c:crosses val="autoZero"/>
        <c:crossBetween val="midCat"/>
        <c:dispUnits/>
        <c:majorUnit val="10"/>
      </c:valAx>
      <c:valAx>
        <c:axId val="33704531"/>
        <c:scaling>
          <c:orientation val="minMax"/>
          <c:max val="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27650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875"/>
          <c:y val="0.02375"/>
          <c:w val="0.273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WOMEN'S DISTANCE STANDARDS 
AND RECORDS IN METERS</a:t>
            </a:r>
          </a:p>
        </c:rich>
      </c:tx>
      <c:layout>
        <c:manualLayout>
          <c:xMode val="factor"/>
          <c:yMode val="factor"/>
          <c:x val="-0.281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635"/>
          <c:w val="0.95725"/>
          <c:h val="0.7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TA!$H$1</c:f>
              <c:strCache>
                <c:ptCount val="1"/>
                <c:pt idx="0">
                  <c:v>SP/3K DS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TA!$A$2:$A$97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TA!$H$2:$H$97</c:f>
              <c:numCache>
                <c:ptCount val="96"/>
                <c:pt idx="5">
                  <c:v>10.460000000000003</c:v>
                </c:pt>
                <c:pt idx="6">
                  <c:v>13.123695279065945</c:v>
                </c:pt>
                <c:pt idx="7">
                  <c:v>15.229334024008233</c:v>
                </c:pt>
                <c:pt idx="8">
                  <c:v>16.985738462342788</c:v>
                </c:pt>
                <c:pt idx="9">
                  <c:v>18.492686842821588</c:v>
                </c:pt>
                <c:pt idx="10">
                  <c:v>19.807197719048535</c:v>
                </c:pt>
                <c:pt idx="11">
                  <c:v>20.96549917258245</c:v>
                </c:pt>
                <c:pt idx="12">
                  <c:v>21.99228703179569</c:v>
                </c:pt>
                <c:pt idx="13">
                  <c:v>22.90525445135857</c:v>
                </c:pt>
                <c:pt idx="14">
                  <c:v>23.717549058309828</c:v>
                </c:pt>
                <c:pt idx="15">
                  <c:v>24.439211207492857</c:v>
                </c:pt>
                <c:pt idx="16">
                  <c:v>25.078066409011978</c:v>
                </c:pt>
                <c:pt idx="17">
                  <c:v>25.640305077054848</c:v>
                </c:pt>
                <c:pt idx="18">
                  <c:v>26.130873183522464</c:v>
                </c:pt>
                <c:pt idx="19">
                  <c:v>26.130873183522464</c:v>
                </c:pt>
                <c:pt idx="20">
                  <c:v>26.130873183522464</c:v>
                </c:pt>
                <c:pt idx="21">
                  <c:v>26.130873183522464</c:v>
                </c:pt>
                <c:pt idx="22">
                  <c:v>26.130873183522464</c:v>
                </c:pt>
                <c:pt idx="23">
                  <c:v>26.130873183522464</c:v>
                </c:pt>
                <c:pt idx="24">
                  <c:v>26.130873183522464</c:v>
                </c:pt>
                <c:pt idx="25">
                  <c:v>26.130873183522464</c:v>
                </c:pt>
                <c:pt idx="26">
                  <c:v>26.130873183522464</c:v>
                </c:pt>
                <c:pt idx="27">
                  <c:v>26.099417548166613</c:v>
                </c:pt>
                <c:pt idx="28">
                  <c:v>25.769332463229926</c:v>
                </c:pt>
                <c:pt idx="29">
                  <c:v>25.43924737829324</c:v>
                </c:pt>
                <c:pt idx="30">
                  <c:v>25.109162293356547</c:v>
                </c:pt>
                <c:pt idx="31">
                  <c:v>24.779077208419857</c:v>
                </c:pt>
                <c:pt idx="32">
                  <c:v>24.448992123483166</c:v>
                </c:pt>
                <c:pt idx="33">
                  <c:v>24.118907038546478</c:v>
                </c:pt>
                <c:pt idx="34">
                  <c:v>23.788821953609787</c:v>
                </c:pt>
                <c:pt idx="35">
                  <c:v>23.4587368686731</c:v>
                </c:pt>
                <c:pt idx="36">
                  <c:v>23.12865178373641</c:v>
                </c:pt>
                <c:pt idx="37">
                  <c:v>22.798566698799718</c:v>
                </c:pt>
                <c:pt idx="38">
                  <c:v>22.46848161386303</c:v>
                </c:pt>
                <c:pt idx="39">
                  <c:v>22.13839652892634</c:v>
                </c:pt>
                <c:pt idx="40">
                  <c:v>21.808311443989652</c:v>
                </c:pt>
                <c:pt idx="41">
                  <c:v>21.47822635905296</c:v>
                </c:pt>
                <c:pt idx="42">
                  <c:v>21.14814127411627</c:v>
                </c:pt>
                <c:pt idx="43">
                  <c:v>20.818056189179583</c:v>
                </c:pt>
                <c:pt idx="44">
                  <c:v>20.48797110424289</c:v>
                </c:pt>
                <c:pt idx="45">
                  <c:v>20.157886019306204</c:v>
                </c:pt>
                <c:pt idx="46">
                  <c:v>19.827800934369513</c:v>
                </c:pt>
                <c:pt idx="47">
                  <c:v>19.497715849432822</c:v>
                </c:pt>
                <c:pt idx="48">
                  <c:v>19.167630764496135</c:v>
                </c:pt>
                <c:pt idx="49">
                  <c:v>18.837545679559444</c:v>
                </c:pt>
                <c:pt idx="50">
                  <c:v>18.507460594622753</c:v>
                </c:pt>
                <c:pt idx="51">
                  <c:v>18.177375509686065</c:v>
                </c:pt>
                <c:pt idx="52">
                  <c:v>17.847290424749374</c:v>
                </c:pt>
                <c:pt idx="53">
                  <c:v>17.517205339812687</c:v>
                </c:pt>
                <c:pt idx="54">
                  <c:v>17.187120254875996</c:v>
                </c:pt>
                <c:pt idx="55">
                  <c:v>16.857035169939305</c:v>
                </c:pt>
                <c:pt idx="56">
                  <c:v>16.526950085002618</c:v>
                </c:pt>
                <c:pt idx="57">
                  <c:v>16.196865000065927</c:v>
                </c:pt>
                <c:pt idx="58">
                  <c:v>15.86677991512924</c:v>
                </c:pt>
                <c:pt idx="59">
                  <c:v>15.536694830192548</c:v>
                </c:pt>
                <c:pt idx="60">
                  <c:v>15.206609745255857</c:v>
                </c:pt>
                <c:pt idx="61">
                  <c:v>14.87652466031917</c:v>
                </c:pt>
                <c:pt idx="62">
                  <c:v>14.546439575382479</c:v>
                </c:pt>
                <c:pt idx="63">
                  <c:v>14.216354490445791</c:v>
                </c:pt>
                <c:pt idx="64">
                  <c:v>13.8862694055091</c:v>
                </c:pt>
                <c:pt idx="65">
                  <c:v>13.55618432057241</c:v>
                </c:pt>
                <c:pt idx="66">
                  <c:v>13.226099235635722</c:v>
                </c:pt>
                <c:pt idx="67">
                  <c:v>12.896014150699031</c:v>
                </c:pt>
                <c:pt idx="68">
                  <c:v>12.565929065762344</c:v>
                </c:pt>
                <c:pt idx="69">
                  <c:v>12.235843980825653</c:v>
                </c:pt>
                <c:pt idx="70">
                  <c:v>11.905758895888962</c:v>
                </c:pt>
                <c:pt idx="71">
                  <c:v>11.575673810952274</c:v>
                </c:pt>
                <c:pt idx="72">
                  <c:v>11.245588726015583</c:v>
                </c:pt>
                <c:pt idx="73">
                  <c:v>10.915503641078892</c:v>
                </c:pt>
                <c:pt idx="74">
                  <c:v>10.585418556142205</c:v>
                </c:pt>
                <c:pt idx="75">
                  <c:v>10.255333471205514</c:v>
                </c:pt>
                <c:pt idx="76">
                  <c:v>9.925248386268827</c:v>
                </c:pt>
                <c:pt idx="77">
                  <c:v>9.595163301332136</c:v>
                </c:pt>
                <c:pt idx="78">
                  <c:v>9.265078216395445</c:v>
                </c:pt>
                <c:pt idx="79">
                  <c:v>8.934993131458757</c:v>
                </c:pt>
                <c:pt idx="80">
                  <c:v>8.604908046522066</c:v>
                </c:pt>
                <c:pt idx="81">
                  <c:v>8.274822961585379</c:v>
                </c:pt>
                <c:pt idx="82">
                  <c:v>7.944737876648688</c:v>
                </c:pt>
                <c:pt idx="83">
                  <c:v>7.614652791711997</c:v>
                </c:pt>
                <c:pt idx="84">
                  <c:v>7.284567706775309</c:v>
                </c:pt>
                <c:pt idx="85">
                  <c:v>6.954482621838618</c:v>
                </c:pt>
                <c:pt idx="86">
                  <c:v>6.624397536901931</c:v>
                </c:pt>
                <c:pt idx="87">
                  <c:v>6.29431245196524</c:v>
                </c:pt>
                <c:pt idx="88">
                  <c:v>5.964227367028549</c:v>
                </c:pt>
                <c:pt idx="89">
                  <c:v>5.634142282091862</c:v>
                </c:pt>
                <c:pt idx="90">
                  <c:v>5.304057197155171</c:v>
                </c:pt>
                <c:pt idx="91">
                  <c:v>4.973972112218483</c:v>
                </c:pt>
                <c:pt idx="92">
                  <c:v>4.643887027281792</c:v>
                </c:pt>
                <c:pt idx="93">
                  <c:v>4.313801942345101</c:v>
                </c:pt>
                <c:pt idx="94">
                  <c:v>3.9837168574084103</c:v>
                </c:pt>
                <c:pt idx="95">
                  <c:v>3.6536317724717264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RCDS!$H$1</c:f>
              <c:strCache>
                <c:ptCount val="1"/>
                <c:pt idx="0">
                  <c:v>SP/3K WR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noFill/>
              </a:ln>
            </c:spPr>
          </c:marker>
          <c:xVal>
            <c:numRef>
              <c:f>TA!$A$5:$A$97</c:f>
              <c:numCache>
                <c:ptCount val="9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97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</c:numCache>
            </c:numRef>
          </c:xVal>
          <c:yVal>
            <c:numRef>
              <c:f>RCDS!$H$2:$H$94</c:f>
              <c:numCache>
                <c:ptCount val="93"/>
                <c:pt idx="2">
                  <c:v>10.46</c:v>
                </c:pt>
                <c:pt idx="4">
                  <c:v>13.9</c:v>
                </c:pt>
                <c:pt idx="6">
                  <c:v>15.88</c:v>
                </c:pt>
                <c:pt idx="42">
                  <c:v>14.85</c:v>
                </c:pt>
                <c:pt idx="43">
                  <c:v>13.9</c:v>
                </c:pt>
                <c:pt idx="44">
                  <c:v>14.01</c:v>
                </c:pt>
                <c:pt idx="45">
                  <c:v>13.72</c:v>
                </c:pt>
                <c:pt idx="46">
                  <c:v>14.32</c:v>
                </c:pt>
                <c:pt idx="47">
                  <c:v>14.15</c:v>
                </c:pt>
                <c:pt idx="48">
                  <c:v>14.47</c:v>
                </c:pt>
                <c:pt idx="49">
                  <c:v>13.02</c:v>
                </c:pt>
                <c:pt idx="50">
                  <c:v>12.67</c:v>
                </c:pt>
                <c:pt idx="51">
                  <c:v>12.51</c:v>
                </c:pt>
                <c:pt idx="52">
                  <c:v>12.8</c:v>
                </c:pt>
                <c:pt idx="53">
                  <c:v>12.58</c:v>
                </c:pt>
                <c:pt idx="54">
                  <c:v>13.2</c:v>
                </c:pt>
                <c:pt idx="55">
                  <c:v>12.09</c:v>
                </c:pt>
                <c:pt idx="56">
                  <c:v>12.42</c:v>
                </c:pt>
                <c:pt idx="57">
                  <c:v>12.21</c:v>
                </c:pt>
                <c:pt idx="58">
                  <c:v>11.75</c:v>
                </c:pt>
                <c:pt idx="59">
                  <c:v>11.66</c:v>
                </c:pt>
                <c:pt idx="60">
                  <c:v>11.75</c:v>
                </c:pt>
                <c:pt idx="61">
                  <c:v>9.77</c:v>
                </c:pt>
                <c:pt idx="62">
                  <c:v>11.02</c:v>
                </c:pt>
                <c:pt idx="63">
                  <c:v>9.34</c:v>
                </c:pt>
                <c:pt idx="64">
                  <c:v>9.42</c:v>
                </c:pt>
                <c:pt idx="65">
                  <c:v>8</c:v>
                </c:pt>
                <c:pt idx="66">
                  <c:v>8.12</c:v>
                </c:pt>
                <c:pt idx="67">
                  <c:v>8.11</c:v>
                </c:pt>
                <c:pt idx="68">
                  <c:v>7.68</c:v>
                </c:pt>
                <c:pt idx="69">
                  <c:v>7.91</c:v>
                </c:pt>
                <c:pt idx="70">
                  <c:v>7.8</c:v>
                </c:pt>
                <c:pt idx="71">
                  <c:v>7.38</c:v>
                </c:pt>
                <c:pt idx="72">
                  <c:v>7.59</c:v>
                </c:pt>
                <c:pt idx="73">
                  <c:v>7.71</c:v>
                </c:pt>
                <c:pt idx="74">
                  <c:v>6.67</c:v>
                </c:pt>
                <c:pt idx="75">
                  <c:v>6.04</c:v>
                </c:pt>
                <c:pt idx="76">
                  <c:v>6.08</c:v>
                </c:pt>
                <c:pt idx="77">
                  <c:v>5.93</c:v>
                </c:pt>
                <c:pt idx="78">
                  <c:v>5.55</c:v>
                </c:pt>
                <c:pt idx="79">
                  <c:v>5.53</c:v>
                </c:pt>
                <c:pt idx="80">
                  <c:v>4.29</c:v>
                </c:pt>
                <c:pt idx="81">
                  <c:v>5.41</c:v>
                </c:pt>
                <c:pt idx="82">
                  <c:v>5.24</c:v>
                </c:pt>
                <c:pt idx="83">
                  <c:v>5.37</c:v>
                </c:pt>
                <c:pt idx="87">
                  <c:v>4.72</c:v>
                </c:pt>
                <c:pt idx="88">
                  <c:v>4.5</c:v>
                </c:pt>
                <c:pt idx="91">
                  <c:v>3.82</c:v>
                </c:pt>
              </c:numCache>
            </c:numRef>
          </c:yVal>
          <c:smooth val="0"/>
        </c:ser>
        <c:axId val="34905324"/>
        <c:axId val="45712461"/>
      </c:scatterChart>
      <c:valAx>
        <c:axId val="3490532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2461"/>
        <c:crosses val="autoZero"/>
        <c:crossBetween val="midCat"/>
        <c:dispUnits/>
        <c:majorUnit val="10"/>
      </c:valAx>
      <c:valAx>
        <c:axId val="45712461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05324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0625"/>
          <c:y val="0"/>
          <c:w val="0.2855"/>
          <c:h val="0.1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COMPARISON CHART;
WOMEN'S SHOT PUT
STANDARDS IN METERS</a:t>
            </a:r>
          </a:p>
        </c:rich>
      </c:tx>
      <c:layout>
        <c:manualLayout>
          <c:xMode val="factor"/>
          <c:yMode val="factor"/>
          <c:x val="-0.2197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18"/>
          <c:w val="0.97475"/>
          <c:h val="0.715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TA!$G$1</c:f>
              <c:strCache>
                <c:ptCount val="1"/>
                <c:pt idx="0">
                  <c:v>SP/4K DS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TA!$Y$2:$Y$97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TA!$G$2:$G$97</c:f>
              <c:numCache>
                <c:ptCount val="96"/>
                <c:pt idx="5">
                  <c:v>9.05</c:v>
                </c:pt>
                <c:pt idx="6">
                  <c:v>11.359813785039314</c:v>
                </c:pt>
                <c:pt idx="7">
                  <c:v>13.18509244641511</c:v>
                </c:pt>
                <c:pt idx="8">
                  <c:v>14.707358048583394</c:v>
                </c:pt>
                <c:pt idx="9">
                  <c:v>16.01326085083619</c:v>
                </c:pt>
                <c:pt idx="10">
                  <c:v>17.152291093133584</c:v>
                </c:pt>
                <c:pt idx="11">
                  <c:v>18.15588281437261</c:v>
                </c:pt>
                <c:pt idx="12">
                  <c:v>19.045458675333762</c:v>
                </c:pt>
                <c:pt idx="13">
                  <c:v>19.83636397874963</c:v>
                </c:pt>
                <c:pt idx="14">
                  <c:v>20.54</c:v>
                </c:pt>
                <c:pt idx="15">
                  <c:v>21.16507237080796</c:v>
                </c:pt>
                <c:pt idx="16">
                  <c:v>21.71836552970898</c:v>
                </c:pt>
                <c:pt idx="17">
                  <c:v>22.20524574197589</c:v>
                </c:pt>
                <c:pt idx="18">
                  <c:v>22.63</c:v>
                </c:pt>
                <c:pt idx="19">
                  <c:v>22.63</c:v>
                </c:pt>
                <c:pt idx="20">
                  <c:v>22.63</c:v>
                </c:pt>
                <c:pt idx="21">
                  <c:v>22.63</c:v>
                </c:pt>
                <c:pt idx="22">
                  <c:v>22.63</c:v>
                </c:pt>
                <c:pt idx="23">
                  <c:v>22.63</c:v>
                </c:pt>
                <c:pt idx="24">
                  <c:v>22.63</c:v>
                </c:pt>
                <c:pt idx="25">
                  <c:v>22.63</c:v>
                </c:pt>
                <c:pt idx="26">
                  <c:v>22.63</c:v>
                </c:pt>
                <c:pt idx="27">
                  <c:v>22.602758620689656</c:v>
                </c:pt>
                <c:pt idx="28">
                  <c:v>22.316896551724138</c:v>
                </c:pt>
                <c:pt idx="29">
                  <c:v>22.03103448275862</c:v>
                </c:pt>
                <c:pt idx="30">
                  <c:v>21.745172413793107</c:v>
                </c:pt>
                <c:pt idx="31">
                  <c:v>21.459310344827585</c:v>
                </c:pt>
                <c:pt idx="32">
                  <c:v>21.17344827586207</c:v>
                </c:pt>
                <c:pt idx="33">
                  <c:v>20.88758620689655</c:v>
                </c:pt>
                <c:pt idx="34">
                  <c:v>20.601724137931036</c:v>
                </c:pt>
                <c:pt idx="35">
                  <c:v>20.31586206896552</c:v>
                </c:pt>
                <c:pt idx="36">
                  <c:v>20.03</c:v>
                </c:pt>
                <c:pt idx="37">
                  <c:v>19.744137931034484</c:v>
                </c:pt>
                <c:pt idx="38">
                  <c:v>19.458275862068966</c:v>
                </c:pt>
                <c:pt idx="39">
                  <c:v>19.17241379310345</c:v>
                </c:pt>
                <c:pt idx="40">
                  <c:v>18.88655172413793</c:v>
                </c:pt>
                <c:pt idx="41">
                  <c:v>18.600689655172417</c:v>
                </c:pt>
                <c:pt idx="42">
                  <c:v>18.314827586206896</c:v>
                </c:pt>
                <c:pt idx="43">
                  <c:v>18.02896551724138</c:v>
                </c:pt>
                <c:pt idx="44">
                  <c:v>17.74310344827586</c:v>
                </c:pt>
                <c:pt idx="45">
                  <c:v>17.457241379310346</c:v>
                </c:pt>
                <c:pt idx="46">
                  <c:v>17.17137931034483</c:v>
                </c:pt>
                <c:pt idx="47">
                  <c:v>16.88551724137931</c:v>
                </c:pt>
                <c:pt idx="48">
                  <c:v>16.599655172413794</c:v>
                </c:pt>
                <c:pt idx="49">
                  <c:v>16.313793103448276</c:v>
                </c:pt>
                <c:pt idx="50">
                  <c:v>16.02793103448276</c:v>
                </c:pt>
                <c:pt idx="51">
                  <c:v>15.742068965517241</c:v>
                </c:pt>
                <c:pt idx="52">
                  <c:v>15.456206896551723</c:v>
                </c:pt>
                <c:pt idx="53">
                  <c:v>15.170344827586206</c:v>
                </c:pt>
                <c:pt idx="54">
                  <c:v>14.884482758620692</c:v>
                </c:pt>
                <c:pt idx="55">
                  <c:v>14.598620689655174</c:v>
                </c:pt>
                <c:pt idx="56">
                  <c:v>14.312758620689657</c:v>
                </c:pt>
                <c:pt idx="57">
                  <c:v>14.026896551724139</c:v>
                </c:pt>
                <c:pt idx="58">
                  <c:v>13.741034482758621</c:v>
                </c:pt>
                <c:pt idx="59">
                  <c:v>13.455172413793104</c:v>
                </c:pt>
                <c:pt idx="60">
                  <c:v>13.169310344827586</c:v>
                </c:pt>
                <c:pt idx="61">
                  <c:v>12.883448275862069</c:v>
                </c:pt>
                <c:pt idx="62">
                  <c:v>12.597586206896551</c:v>
                </c:pt>
                <c:pt idx="63">
                  <c:v>12.311724137931034</c:v>
                </c:pt>
                <c:pt idx="64">
                  <c:v>12.025862068965516</c:v>
                </c:pt>
                <c:pt idx="65">
                  <c:v>11.740000000000002</c:v>
                </c:pt>
                <c:pt idx="66">
                  <c:v>11.454137931034484</c:v>
                </c:pt>
                <c:pt idx="67">
                  <c:v>11.168275862068967</c:v>
                </c:pt>
                <c:pt idx="68">
                  <c:v>10.88241379310345</c:v>
                </c:pt>
                <c:pt idx="69">
                  <c:v>10.596551724137932</c:v>
                </c:pt>
                <c:pt idx="70">
                  <c:v>10.310689655172414</c:v>
                </c:pt>
                <c:pt idx="71">
                  <c:v>10.024827586206897</c:v>
                </c:pt>
                <c:pt idx="72">
                  <c:v>9.738965517241379</c:v>
                </c:pt>
                <c:pt idx="73">
                  <c:v>9.453103448275861</c:v>
                </c:pt>
                <c:pt idx="74">
                  <c:v>9.167241379310344</c:v>
                </c:pt>
                <c:pt idx="75">
                  <c:v>8.88137931034483</c:v>
                </c:pt>
                <c:pt idx="76">
                  <c:v>8.595517241379312</c:v>
                </c:pt>
                <c:pt idx="77">
                  <c:v>8.309655172413795</c:v>
                </c:pt>
                <c:pt idx="78">
                  <c:v>8.023793103448277</c:v>
                </c:pt>
                <c:pt idx="79">
                  <c:v>7.737931034482759</c:v>
                </c:pt>
                <c:pt idx="80">
                  <c:v>7.452068965517242</c:v>
                </c:pt>
                <c:pt idx="81">
                  <c:v>7.166206896551724</c:v>
                </c:pt>
                <c:pt idx="82">
                  <c:v>6.880344827586207</c:v>
                </c:pt>
                <c:pt idx="83">
                  <c:v>6.594482758620689</c:v>
                </c:pt>
                <c:pt idx="84">
                  <c:v>6.3086206896551715</c:v>
                </c:pt>
                <c:pt idx="85">
                  <c:v>6.022758620689654</c:v>
                </c:pt>
                <c:pt idx="86">
                  <c:v>5.73689655172414</c:v>
                </c:pt>
                <c:pt idx="87">
                  <c:v>5.451034482758622</c:v>
                </c:pt>
                <c:pt idx="88">
                  <c:v>5.165172413793105</c:v>
                </c:pt>
                <c:pt idx="89">
                  <c:v>4.879310344827587</c:v>
                </c:pt>
                <c:pt idx="90">
                  <c:v>4.59344827586207</c:v>
                </c:pt>
                <c:pt idx="91">
                  <c:v>4.307586206896552</c:v>
                </c:pt>
                <c:pt idx="92">
                  <c:v>4.0217241379310344</c:v>
                </c:pt>
                <c:pt idx="93">
                  <c:v>3.735862068965517</c:v>
                </c:pt>
                <c:pt idx="94">
                  <c:v>3.4499999999999993</c:v>
                </c:pt>
                <c:pt idx="95">
                  <c:v>3.1641379310344817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TA!$H$1</c:f>
              <c:strCache>
                <c:ptCount val="1"/>
                <c:pt idx="0">
                  <c:v>SP/3K DS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TA!$Y$2:$Y$97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TA!$H$2:$H$97</c:f>
              <c:numCache>
                <c:ptCount val="96"/>
                <c:pt idx="5">
                  <c:v>10.460000000000003</c:v>
                </c:pt>
                <c:pt idx="6">
                  <c:v>13.123695279065945</c:v>
                </c:pt>
                <c:pt idx="7">
                  <c:v>15.229334024008233</c:v>
                </c:pt>
                <c:pt idx="8">
                  <c:v>16.985738462342788</c:v>
                </c:pt>
                <c:pt idx="9">
                  <c:v>18.492686842821588</c:v>
                </c:pt>
                <c:pt idx="10">
                  <c:v>19.807197719048535</c:v>
                </c:pt>
                <c:pt idx="11">
                  <c:v>20.96549917258245</c:v>
                </c:pt>
                <c:pt idx="12">
                  <c:v>21.99228703179569</c:v>
                </c:pt>
                <c:pt idx="13">
                  <c:v>22.90525445135857</c:v>
                </c:pt>
                <c:pt idx="14">
                  <c:v>23.717549058309828</c:v>
                </c:pt>
                <c:pt idx="15">
                  <c:v>24.439211207492857</c:v>
                </c:pt>
                <c:pt idx="16">
                  <c:v>25.078066409011978</c:v>
                </c:pt>
                <c:pt idx="17">
                  <c:v>25.640305077054848</c:v>
                </c:pt>
                <c:pt idx="18">
                  <c:v>26.130873183522464</c:v>
                </c:pt>
                <c:pt idx="19">
                  <c:v>26.130873183522464</c:v>
                </c:pt>
                <c:pt idx="20">
                  <c:v>26.130873183522464</c:v>
                </c:pt>
                <c:pt idx="21">
                  <c:v>26.130873183522464</c:v>
                </c:pt>
                <c:pt idx="22">
                  <c:v>26.130873183522464</c:v>
                </c:pt>
                <c:pt idx="23">
                  <c:v>26.130873183522464</c:v>
                </c:pt>
                <c:pt idx="24">
                  <c:v>26.130873183522464</c:v>
                </c:pt>
                <c:pt idx="25">
                  <c:v>26.130873183522464</c:v>
                </c:pt>
                <c:pt idx="26">
                  <c:v>26.130873183522464</c:v>
                </c:pt>
                <c:pt idx="27">
                  <c:v>26.099417548166613</c:v>
                </c:pt>
                <c:pt idx="28">
                  <c:v>25.769332463229926</c:v>
                </c:pt>
                <c:pt idx="29">
                  <c:v>25.43924737829324</c:v>
                </c:pt>
                <c:pt idx="30">
                  <c:v>25.109162293356547</c:v>
                </c:pt>
                <c:pt idx="31">
                  <c:v>24.779077208419857</c:v>
                </c:pt>
                <c:pt idx="32">
                  <c:v>24.448992123483166</c:v>
                </c:pt>
                <c:pt idx="33">
                  <c:v>24.118907038546478</c:v>
                </c:pt>
                <c:pt idx="34">
                  <c:v>23.788821953609787</c:v>
                </c:pt>
                <c:pt idx="35">
                  <c:v>23.4587368686731</c:v>
                </c:pt>
                <c:pt idx="36">
                  <c:v>23.12865178373641</c:v>
                </c:pt>
                <c:pt idx="37">
                  <c:v>22.798566698799718</c:v>
                </c:pt>
                <c:pt idx="38">
                  <c:v>22.46848161386303</c:v>
                </c:pt>
                <c:pt idx="39">
                  <c:v>22.13839652892634</c:v>
                </c:pt>
                <c:pt idx="40">
                  <c:v>21.808311443989652</c:v>
                </c:pt>
                <c:pt idx="41">
                  <c:v>21.47822635905296</c:v>
                </c:pt>
                <c:pt idx="42">
                  <c:v>21.14814127411627</c:v>
                </c:pt>
                <c:pt idx="43">
                  <c:v>20.818056189179583</c:v>
                </c:pt>
                <c:pt idx="44">
                  <c:v>20.48797110424289</c:v>
                </c:pt>
                <c:pt idx="45">
                  <c:v>20.157886019306204</c:v>
                </c:pt>
                <c:pt idx="46">
                  <c:v>19.827800934369513</c:v>
                </c:pt>
                <c:pt idx="47">
                  <c:v>19.497715849432822</c:v>
                </c:pt>
                <c:pt idx="48">
                  <c:v>19.167630764496135</c:v>
                </c:pt>
                <c:pt idx="49">
                  <c:v>18.837545679559444</c:v>
                </c:pt>
                <c:pt idx="50">
                  <c:v>18.507460594622753</c:v>
                </c:pt>
                <c:pt idx="51">
                  <c:v>18.177375509686065</c:v>
                </c:pt>
                <c:pt idx="52">
                  <c:v>17.847290424749374</c:v>
                </c:pt>
                <c:pt idx="53">
                  <c:v>17.517205339812687</c:v>
                </c:pt>
                <c:pt idx="54">
                  <c:v>17.187120254875996</c:v>
                </c:pt>
                <c:pt idx="55">
                  <c:v>16.857035169939305</c:v>
                </c:pt>
                <c:pt idx="56">
                  <c:v>16.526950085002618</c:v>
                </c:pt>
                <c:pt idx="57">
                  <c:v>16.196865000065927</c:v>
                </c:pt>
                <c:pt idx="58">
                  <c:v>15.86677991512924</c:v>
                </c:pt>
                <c:pt idx="59">
                  <c:v>15.536694830192548</c:v>
                </c:pt>
                <c:pt idx="60">
                  <c:v>15.206609745255857</c:v>
                </c:pt>
                <c:pt idx="61">
                  <c:v>14.87652466031917</c:v>
                </c:pt>
                <c:pt idx="62">
                  <c:v>14.546439575382479</c:v>
                </c:pt>
                <c:pt idx="63">
                  <c:v>14.216354490445791</c:v>
                </c:pt>
                <c:pt idx="64">
                  <c:v>13.8862694055091</c:v>
                </c:pt>
                <c:pt idx="65">
                  <c:v>13.55618432057241</c:v>
                </c:pt>
                <c:pt idx="66">
                  <c:v>13.226099235635722</c:v>
                </c:pt>
                <c:pt idx="67">
                  <c:v>12.896014150699031</c:v>
                </c:pt>
                <c:pt idx="68">
                  <c:v>12.565929065762344</c:v>
                </c:pt>
                <c:pt idx="69">
                  <c:v>12.235843980825653</c:v>
                </c:pt>
                <c:pt idx="70">
                  <c:v>11.905758895888962</c:v>
                </c:pt>
                <c:pt idx="71">
                  <c:v>11.575673810952274</c:v>
                </c:pt>
                <c:pt idx="72">
                  <c:v>11.245588726015583</c:v>
                </c:pt>
                <c:pt idx="73">
                  <c:v>10.915503641078892</c:v>
                </c:pt>
                <c:pt idx="74">
                  <c:v>10.585418556142205</c:v>
                </c:pt>
                <c:pt idx="75">
                  <c:v>10.255333471205514</c:v>
                </c:pt>
                <c:pt idx="76">
                  <c:v>9.925248386268827</c:v>
                </c:pt>
                <c:pt idx="77">
                  <c:v>9.595163301332136</c:v>
                </c:pt>
                <c:pt idx="78">
                  <c:v>9.265078216395445</c:v>
                </c:pt>
                <c:pt idx="79">
                  <c:v>8.934993131458757</c:v>
                </c:pt>
                <c:pt idx="80">
                  <c:v>8.604908046522066</c:v>
                </c:pt>
                <c:pt idx="81">
                  <c:v>8.274822961585379</c:v>
                </c:pt>
                <c:pt idx="82">
                  <c:v>7.944737876648688</c:v>
                </c:pt>
                <c:pt idx="83">
                  <c:v>7.614652791711997</c:v>
                </c:pt>
                <c:pt idx="84">
                  <c:v>7.284567706775309</c:v>
                </c:pt>
                <c:pt idx="85">
                  <c:v>6.954482621838618</c:v>
                </c:pt>
                <c:pt idx="86">
                  <c:v>6.624397536901931</c:v>
                </c:pt>
                <c:pt idx="87">
                  <c:v>6.29431245196524</c:v>
                </c:pt>
                <c:pt idx="88">
                  <c:v>5.964227367028549</c:v>
                </c:pt>
                <c:pt idx="89">
                  <c:v>5.634142282091862</c:v>
                </c:pt>
                <c:pt idx="90">
                  <c:v>5.304057197155171</c:v>
                </c:pt>
                <c:pt idx="91">
                  <c:v>4.973972112218483</c:v>
                </c:pt>
                <c:pt idx="92">
                  <c:v>4.643887027281792</c:v>
                </c:pt>
                <c:pt idx="93">
                  <c:v>4.313801942345101</c:v>
                </c:pt>
                <c:pt idx="94">
                  <c:v>3.9837168574084103</c:v>
                </c:pt>
                <c:pt idx="95">
                  <c:v>3.6536317724717264</c:v>
                </c:pt>
              </c:numCache>
            </c:numRef>
          </c:yVal>
          <c:smooth val="0"/>
        </c:ser>
        <c:axId val="8758966"/>
        <c:axId val="11721831"/>
      </c:scatterChart>
      <c:valAx>
        <c:axId val="875896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21831"/>
        <c:crosses val="autoZero"/>
        <c:crossBetween val="midCat"/>
        <c:dispUnits/>
        <c:majorUnit val="10"/>
      </c:valAx>
      <c:valAx>
        <c:axId val="11721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589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05"/>
          <c:y val="0.003"/>
          <c:w val="0.2812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COMPARISON CHART;
WOMEN'S HAMMER THROW
STANDARDS IN METERS</a:t>
            </a:r>
          </a:p>
        </c:rich>
      </c:tx>
      <c:layout>
        <c:manualLayout>
          <c:xMode val="factor"/>
          <c:yMode val="factor"/>
          <c:x val="-0.2257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8"/>
          <c:w val="0.9735"/>
          <c:h val="0.7155"/>
        </c:manualLayout>
      </c:layout>
      <c:scatterChart>
        <c:scatterStyle val="lineMarker"/>
        <c:varyColors val="0"/>
        <c:ser>
          <c:idx val="1"/>
          <c:order val="0"/>
          <c:tx>
            <c:strRef>
              <c:f>TA!$J$1</c:f>
              <c:strCache>
                <c:ptCount val="1"/>
                <c:pt idx="0">
                  <c:v>HT/4K DS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TA!$Y$2:$Y$97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TA!$J$2:$J$97</c:f>
              <c:numCache>
                <c:ptCount val="96"/>
                <c:pt idx="5">
                  <c:v>36.63</c:v>
                </c:pt>
                <c:pt idx="6">
                  <c:v>44.94562976714015</c:v>
                </c:pt>
                <c:pt idx="7">
                  <c:v>51.437360764502515</c:v>
                </c:pt>
                <c:pt idx="8">
                  <c:v>56.734771011772324</c:v>
                </c:pt>
                <c:pt idx="9">
                  <c:v>61.149048342446115</c:v>
                </c:pt>
                <c:pt idx="10">
                  <c:v>64.86075621439589</c:v>
                </c:pt>
                <c:pt idx="11">
                  <c:v>67.98506447969062</c:v>
                </c:pt>
                <c:pt idx="12">
                  <c:v>70.6</c:v>
                </c:pt>
                <c:pt idx="13">
                  <c:v>72.76050247064143</c:v>
                </c:pt>
                <c:pt idx="14">
                  <c:v>74.50611486078408</c:v>
                </c:pt>
                <c:pt idx="15">
                  <c:v>75.86548158157565</c:v>
                </c:pt>
                <c:pt idx="16">
                  <c:v>76.85909934190194</c:v>
                </c:pt>
                <c:pt idx="17">
                  <c:v>77.5010368948714</c:v>
                </c:pt>
                <c:pt idx="18">
                  <c:v>77.8</c:v>
                </c:pt>
                <c:pt idx="19">
                  <c:v>77.8</c:v>
                </c:pt>
                <c:pt idx="20">
                  <c:v>77.8</c:v>
                </c:pt>
                <c:pt idx="21">
                  <c:v>77.8</c:v>
                </c:pt>
                <c:pt idx="22">
                  <c:v>77.8</c:v>
                </c:pt>
                <c:pt idx="23">
                  <c:v>77.8</c:v>
                </c:pt>
                <c:pt idx="24">
                  <c:v>77.8</c:v>
                </c:pt>
                <c:pt idx="25">
                  <c:v>76.22993382129422</c:v>
                </c:pt>
                <c:pt idx="26">
                  <c:v>75.22137184682363</c:v>
                </c:pt>
                <c:pt idx="27">
                  <c:v>74.21280987235302</c:v>
                </c:pt>
                <c:pt idx="28">
                  <c:v>73.20424789788242</c:v>
                </c:pt>
                <c:pt idx="29">
                  <c:v>72.19568592341182</c:v>
                </c:pt>
                <c:pt idx="30">
                  <c:v>71.1871239489412</c:v>
                </c:pt>
                <c:pt idx="31">
                  <c:v>70.1785619744706</c:v>
                </c:pt>
                <c:pt idx="32">
                  <c:v>69.16999999999999</c:v>
                </c:pt>
                <c:pt idx="33">
                  <c:v>68.16143802552939</c:v>
                </c:pt>
                <c:pt idx="34">
                  <c:v>67.1528760510588</c:v>
                </c:pt>
                <c:pt idx="35">
                  <c:v>66.14431407658819</c:v>
                </c:pt>
                <c:pt idx="36">
                  <c:v>65.13575210211758</c:v>
                </c:pt>
                <c:pt idx="37">
                  <c:v>64.12719012764697</c:v>
                </c:pt>
                <c:pt idx="38">
                  <c:v>63.118628153176374</c:v>
                </c:pt>
                <c:pt idx="39">
                  <c:v>62.110066178705765</c:v>
                </c:pt>
                <c:pt idx="40">
                  <c:v>61.10150420423516</c:v>
                </c:pt>
                <c:pt idx="41">
                  <c:v>60.09294222976456</c:v>
                </c:pt>
                <c:pt idx="42">
                  <c:v>59.08438025529395</c:v>
                </c:pt>
                <c:pt idx="43">
                  <c:v>58.07581828082335</c:v>
                </c:pt>
                <c:pt idx="44">
                  <c:v>57.067256306352746</c:v>
                </c:pt>
                <c:pt idx="45">
                  <c:v>56.05869433188214</c:v>
                </c:pt>
                <c:pt idx="46">
                  <c:v>55.050132357411535</c:v>
                </c:pt>
                <c:pt idx="47">
                  <c:v>54.04157038294093</c:v>
                </c:pt>
                <c:pt idx="48">
                  <c:v>53.03300840847032</c:v>
                </c:pt>
                <c:pt idx="49">
                  <c:v>52.02444643399972</c:v>
                </c:pt>
                <c:pt idx="50">
                  <c:v>51.01588445952912</c:v>
                </c:pt>
                <c:pt idx="51">
                  <c:v>50.00732248505851</c:v>
                </c:pt>
                <c:pt idx="52">
                  <c:v>48.99876051058791</c:v>
                </c:pt>
                <c:pt idx="53">
                  <c:v>47.990198536117305</c:v>
                </c:pt>
                <c:pt idx="54">
                  <c:v>46.9816365616467</c:v>
                </c:pt>
                <c:pt idx="55">
                  <c:v>45.97307458717609</c:v>
                </c:pt>
                <c:pt idx="56">
                  <c:v>44.96451261270549</c:v>
                </c:pt>
                <c:pt idx="57">
                  <c:v>43.95595063823489</c:v>
                </c:pt>
                <c:pt idx="58">
                  <c:v>42.94738866376428</c:v>
                </c:pt>
                <c:pt idx="59">
                  <c:v>41.93882668929368</c:v>
                </c:pt>
                <c:pt idx="60">
                  <c:v>40.93026471482307</c:v>
                </c:pt>
                <c:pt idx="61">
                  <c:v>39.92170274035247</c:v>
                </c:pt>
                <c:pt idx="62">
                  <c:v>38.91314076588186</c:v>
                </c:pt>
                <c:pt idx="63">
                  <c:v>37.904578791411254</c:v>
                </c:pt>
                <c:pt idx="64">
                  <c:v>36.89601681694066</c:v>
                </c:pt>
                <c:pt idx="65">
                  <c:v>35.88745484247005</c:v>
                </c:pt>
                <c:pt idx="66">
                  <c:v>34.87889286799944</c:v>
                </c:pt>
                <c:pt idx="67">
                  <c:v>33.870330893528845</c:v>
                </c:pt>
                <c:pt idx="68">
                  <c:v>32.861768919058235</c:v>
                </c:pt>
                <c:pt idx="69">
                  <c:v>31.853206944587626</c:v>
                </c:pt>
                <c:pt idx="70">
                  <c:v>30.84464497011703</c:v>
                </c:pt>
                <c:pt idx="71">
                  <c:v>29.83608299564642</c:v>
                </c:pt>
                <c:pt idx="72">
                  <c:v>28.827521021175812</c:v>
                </c:pt>
                <c:pt idx="73">
                  <c:v>27.818959046705217</c:v>
                </c:pt>
                <c:pt idx="74">
                  <c:v>26.810397072234608</c:v>
                </c:pt>
                <c:pt idx="75">
                  <c:v>25.801835097764013</c:v>
                </c:pt>
                <c:pt idx="76">
                  <c:v>24.793273123293403</c:v>
                </c:pt>
                <c:pt idx="77">
                  <c:v>23.784711148822794</c:v>
                </c:pt>
                <c:pt idx="78">
                  <c:v>22.7761491743522</c:v>
                </c:pt>
                <c:pt idx="79">
                  <c:v>21.76758719988159</c:v>
                </c:pt>
                <c:pt idx="80">
                  <c:v>20.75902522541098</c:v>
                </c:pt>
                <c:pt idx="81">
                  <c:v>19.750463250940385</c:v>
                </c:pt>
                <c:pt idx="82">
                  <c:v>18.741901276469775</c:v>
                </c:pt>
                <c:pt idx="83">
                  <c:v>17.733339301999166</c:v>
                </c:pt>
                <c:pt idx="84">
                  <c:v>16.72477732752857</c:v>
                </c:pt>
                <c:pt idx="85">
                  <c:v>15.716215353057962</c:v>
                </c:pt>
                <c:pt idx="86">
                  <c:v>14.707653378587352</c:v>
                </c:pt>
                <c:pt idx="87">
                  <c:v>13.699091404116757</c:v>
                </c:pt>
                <c:pt idx="88">
                  <c:v>12.690529429646148</c:v>
                </c:pt>
                <c:pt idx="89">
                  <c:v>11.681967455175538</c:v>
                </c:pt>
                <c:pt idx="90">
                  <c:v>10.673405480704943</c:v>
                </c:pt>
                <c:pt idx="91">
                  <c:v>9.664843506234334</c:v>
                </c:pt>
                <c:pt idx="92">
                  <c:v>8.656281531763725</c:v>
                </c:pt>
                <c:pt idx="93">
                  <c:v>7.647719557293129</c:v>
                </c:pt>
                <c:pt idx="94">
                  <c:v>6.63915758282252</c:v>
                </c:pt>
                <c:pt idx="95">
                  <c:v>5.630595608351911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TA!$K$1</c:f>
              <c:strCache>
                <c:ptCount val="1"/>
                <c:pt idx="0">
                  <c:v>HT/3K DS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TA!$Y$2:$Y$97</c:f>
              <c:numCach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TA!$K$2:$K$97</c:f>
              <c:numCache>
                <c:ptCount val="96"/>
                <c:pt idx="5">
                  <c:v>42.70285180483688</c:v>
                </c:pt>
                <c:pt idx="6">
                  <c:v>52.511319317389834</c:v>
                </c:pt>
                <c:pt idx="7">
                  <c:v>60.13136972565944</c:v>
                </c:pt>
                <c:pt idx="8">
                  <c:v>66.3216590425713</c:v>
                </c:pt>
                <c:pt idx="9">
                  <c:v>71.4547490071742</c:v>
                </c:pt>
                <c:pt idx="10">
                  <c:v>75.74587591177158</c:v>
                </c:pt>
                <c:pt idx="11">
                  <c:v>79.33178520649076</c:v>
                </c:pt>
                <c:pt idx="12">
                  <c:v>82.30470481631127</c:v>
                </c:pt>
                <c:pt idx="13">
                  <c:v>84.72918381641317</c:v>
                </c:pt>
                <c:pt idx="14">
                  <c:v>86.65127009995285</c:v>
                </c:pt>
                <c:pt idx="15">
                  <c:v>88.10385062026795</c:v>
                </c:pt>
                <c:pt idx="16">
                  <c:v>89.10988858003387</c:v>
                </c:pt>
                <c:pt idx="17">
                  <c:v>89.68441255768845</c:v>
                </c:pt>
                <c:pt idx="18">
                  <c:v>89.83570188590578</c:v>
                </c:pt>
                <c:pt idx="19">
                  <c:v>89.83570188590578</c:v>
                </c:pt>
                <c:pt idx="20">
                  <c:v>89.83570188590578</c:v>
                </c:pt>
                <c:pt idx="21">
                  <c:v>89.83570188590578</c:v>
                </c:pt>
                <c:pt idx="22">
                  <c:v>89.83570188590578</c:v>
                </c:pt>
                <c:pt idx="23">
                  <c:v>89.83570188590578</c:v>
                </c:pt>
                <c:pt idx="24">
                  <c:v>89.83570188590578</c:v>
                </c:pt>
                <c:pt idx="25">
                  <c:v>88.02274562406316</c:v>
                </c:pt>
                <c:pt idx="26">
                  <c:v>86.85815856915312</c:v>
                </c:pt>
                <c:pt idx="27">
                  <c:v>85.69357151424308</c:v>
                </c:pt>
                <c:pt idx="28">
                  <c:v>84.52898445933303</c:v>
                </c:pt>
                <c:pt idx="29">
                  <c:v>83.36439740442299</c:v>
                </c:pt>
                <c:pt idx="30">
                  <c:v>82.19981034951293</c:v>
                </c:pt>
                <c:pt idx="31">
                  <c:v>81.03522329460289</c:v>
                </c:pt>
                <c:pt idx="32">
                  <c:v>79.87063623969283</c:v>
                </c:pt>
                <c:pt idx="33">
                  <c:v>78.70604918478278</c:v>
                </c:pt>
                <c:pt idx="34">
                  <c:v>77.54146212987274</c:v>
                </c:pt>
                <c:pt idx="35">
                  <c:v>76.3768750749627</c:v>
                </c:pt>
                <c:pt idx="36">
                  <c:v>75.21228802005264</c:v>
                </c:pt>
                <c:pt idx="37">
                  <c:v>74.0477009651426</c:v>
                </c:pt>
                <c:pt idx="38">
                  <c:v>72.88311391023254</c:v>
                </c:pt>
                <c:pt idx="39">
                  <c:v>71.7185268553225</c:v>
                </c:pt>
                <c:pt idx="40">
                  <c:v>70.55393980041245</c:v>
                </c:pt>
                <c:pt idx="41">
                  <c:v>69.3893527455024</c:v>
                </c:pt>
                <c:pt idx="42">
                  <c:v>68.22476569059236</c:v>
                </c:pt>
                <c:pt idx="43">
                  <c:v>67.0601786356823</c:v>
                </c:pt>
                <c:pt idx="44">
                  <c:v>65.89559158077225</c:v>
                </c:pt>
                <c:pt idx="45">
                  <c:v>64.7310045258622</c:v>
                </c:pt>
                <c:pt idx="46">
                  <c:v>63.56641747095216</c:v>
                </c:pt>
                <c:pt idx="47">
                  <c:v>62.40183041604212</c:v>
                </c:pt>
                <c:pt idx="48">
                  <c:v>61.237243361132066</c:v>
                </c:pt>
                <c:pt idx="49">
                  <c:v>60.072656306222015</c:v>
                </c:pt>
                <c:pt idx="50">
                  <c:v>58.90806925131197</c:v>
                </c:pt>
                <c:pt idx="51">
                  <c:v>57.743482196401914</c:v>
                </c:pt>
                <c:pt idx="52">
                  <c:v>56.57889514149187</c:v>
                </c:pt>
                <c:pt idx="53">
                  <c:v>55.414308086581826</c:v>
                </c:pt>
                <c:pt idx="54">
                  <c:v>54.24972103167178</c:v>
                </c:pt>
                <c:pt idx="55">
                  <c:v>53.085133976761725</c:v>
                </c:pt>
                <c:pt idx="56">
                  <c:v>51.92054692185168</c:v>
                </c:pt>
                <c:pt idx="57">
                  <c:v>50.75595986694164</c:v>
                </c:pt>
                <c:pt idx="58">
                  <c:v>49.59137281203158</c:v>
                </c:pt>
                <c:pt idx="59">
                  <c:v>48.426785757121536</c:v>
                </c:pt>
                <c:pt idx="60">
                  <c:v>47.26219870221149</c:v>
                </c:pt>
                <c:pt idx="61">
                  <c:v>46.097611647301434</c:v>
                </c:pt>
                <c:pt idx="62">
                  <c:v>44.93302459239139</c:v>
                </c:pt>
                <c:pt idx="63">
                  <c:v>43.76843753748135</c:v>
                </c:pt>
                <c:pt idx="64">
                  <c:v>42.60385048257129</c:v>
                </c:pt>
                <c:pt idx="65">
                  <c:v>41.439263427661245</c:v>
                </c:pt>
                <c:pt idx="66">
                  <c:v>40.2746763727512</c:v>
                </c:pt>
                <c:pt idx="67">
                  <c:v>39.11008931784116</c:v>
                </c:pt>
                <c:pt idx="68">
                  <c:v>37.9455022629311</c:v>
                </c:pt>
                <c:pt idx="69">
                  <c:v>36.78091520802106</c:v>
                </c:pt>
                <c:pt idx="70">
                  <c:v>35.61632815311101</c:v>
                </c:pt>
                <c:pt idx="71">
                  <c:v>34.451741098200955</c:v>
                </c:pt>
                <c:pt idx="72">
                  <c:v>33.28715404329091</c:v>
                </c:pt>
                <c:pt idx="73">
                  <c:v>32.12256698838087</c:v>
                </c:pt>
                <c:pt idx="74">
                  <c:v>30.95797993347081</c:v>
                </c:pt>
                <c:pt idx="75">
                  <c:v>29.793392878560766</c:v>
                </c:pt>
                <c:pt idx="76">
                  <c:v>28.628805823650723</c:v>
                </c:pt>
                <c:pt idx="77">
                  <c:v>27.464218768740665</c:v>
                </c:pt>
                <c:pt idx="78">
                  <c:v>26.29963171383062</c:v>
                </c:pt>
                <c:pt idx="79">
                  <c:v>25.135044658920577</c:v>
                </c:pt>
                <c:pt idx="80">
                  <c:v>23.97045760401052</c:v>
                </c:pt>
                <c:pt idx="81">
                  <c:v>22.805870549100476</c:v>
                </c:pt>
                <c:pt idx="82">
                  <c:v>21.641283494190432</c:v>
                </c:pt>
                <c:pt idx="83">
                  <c:v>20.476696439280374</c:v>
                </c:pt>
                <c:pt idx="84">
                  <c:v>19.31210938437033</c:v>
                </c:pt>
                <c:pt idx="85">
                  <c:v>18.147522329460287</c:v>
                </c:pt>
                <c:pt idx="86">
                  <c:v>16.982935274550243</c:v>
                </c:pt>
                <c:pt idx="87">
                  <c:v>15.818348219640185</c:v>
                </c:pt>
                <c:pt idx="88">
                  <c:v>14.653761164730142</c:v>
                </c:pt>
                <c:pt idx="89">
                  <c:v>13.489174109820098</c:v>
                </c:pt>
                <c:pt idx="90">
                  <c:v>12.32458705491004</c:v>
                </c:pt>
                <c:pt idx="91">
                  <c:v>11.159999999999997</c:v>
                </c:pt>
                <c:pt idx="92">
                  <c:v>9.995412945089953</c:v>
                </c:pt>
                <c:pt idx="93">
                  <c:v>8.830825890179895</c:v>
                </c:pt>
                <c:pt idx="94">
                  <c:v>7.666238835269851</c:v>
                </c:pt>
                <c:pt idx="95">
                  <c:v>6.501651780359808</c:v>
                </c:pt>
              </c:numCache>
            </c:numRef>
          </c:yVal>
          <c:smooth val="0"/>
        </c:ser>
        <c:axId val="38387616"/>
        <c:axId val="9944225"/>
      </c:scatterChart>
      <c:valAx>
        <c:axId val="3838761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44225"/>
        <c:crosses val="autoZero"/>
        <c:crossBetween val="midCat"/>
        <c:dispUnits/>
        <c:majorUnit val="10"/>
      </c:valAx>
      <c:valAx>
        <c:axId val="994422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87616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275"/>
          <c:y val="0.003"/>
          <c:w val="0.273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3962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56</xdr:row>
      <xdr:rowOff>0</xdr:rowOff>
    </xdr:from>
    <xdr:to>
      <xdr:col>12</xdr:col>
      <xdr:colOff>0</xdr:colOff>
      <xdr:row>82</xdr:row>
      <xdr:rowOff>104775</xdr:rowOff>
    </xdr:to>
    <xdr:graphicFrame>
      <xdr:nvGraphicFramePr>
        <xdr:cNvPr id="2" name="Chart 5"/>
        <xdr:cNvGraphicFramePr/>
      </xdr:nvGraphicFramePr>
      <xdr:xfrm>
        <a:off x="1981200" y="6400800"/>
        <a:ext cx="39624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16</xdr:col>
      <xdr:colOff>0</xdr:colOff>
      <xdr:row>28</xdr:row>
      <xdr:rowOff>9525</xdr:rowOff>
    </xdr:to>
    <xdr:graphicFrame>
      <xdr:nvGraphicFramePr>
        <xdr:cNvPr id="3" name="Chart 8"/>
        <xdr:cNvGraphicFramePr/>
      </xdr:nvGraphicFramePr>
      <xdr:xfrm>
        <a:off x="3962400" y="0"/>
        <a:ext cx="396240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4" name="Chart 9"/>
        <xdr:cNvGraphicFramePr/>
      </xdr:nvGraphicFramePr>
      <xdr:xfrm>
        <a:off x="0" y="3200400"/>
        <a:ext cx="3962400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28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10"/>
        <xdr:cNvGraphicFramePr/>
      </xdr:nvGraphicFramePr>
      <xdr:xfrm>
        <a:off x="3962400" y="3200400"/>
        <a:ext cx="3962400" cy="3200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27</xdr:row>
      <xdr:rowOff>28575</xdr:rowOff>
    </xdr:from>
    <xdr:to>
      <xdr:col>8</xdr:col>
      <xdr:colOff>9525</xdr:colOff>
      <xdr:row>56</xdr:row>
      <xdr:rowOff>0</xdr:rowOff>
    </xdr:to>
    <xdr:graphicFrame>
      <xdr:nvGraphicFramePr>
        <xdr:cNvPr id="1" name="Chart 9"/>
        <xdr:cNvGraphicFramePr/>
      </xdr:nvGraphicFramePr>
      <xdr:xfrm>
        <a:off x="9525" y="3114675"/>
        <a:ext cx="39624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8</xdr:col>
      <xdr:colOff>0</xdr:colOff>
      <xdr:row>82</xdr:row>
      <xdr:rowOff>104775</xdr:rowOff>
    </xdr:to>
    <xdr:graphicFrame>
      <xdr:nvGraphicFramePr>
        <xdr:cNvPr id="2" name="Chart 10"/>
        <xdr:cNvGraphicFramePr/>
      </xdr:nvGraphicFramePr>
      <xdr:xfrm>
        <a:off x="0" y="6400800"/>
        <a:ext cx="39624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28</xdr:row>
      <xdr:rowOff>0</xdr:rowOff>
    </xdr:to>
    <xdr:graphicFrame>
      <xdr:nvGraphicFramePr>
        <xdr:cNvPr id="3" name="Chart 13"/>
        <xdr:cNvGraphicFramePr/>
      </xdr:nvGraphicFramePr>
      <xdr:xfrm>
        <a:off x="0" y="0"/>
        <a:ext cx="3962400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16</xdr:col>
      <xdr:colOff>0</xdr:colOff>
      <xdr:row>28</xdr:row>
      <xdr:rowOff>0</xdr:rowOff>
    </xdr:to>
    <xdr:graphicFrame>
      <xdr:nvGraphicFramePr>
        <xdr:cNvPr id="4" name="Chart 14"/>
        <xdr:cNvGraphicFramePr/>
      </xdr:nvGraphicFramePr>
      <xdr:xfrm>
        <a:off x="3962400" y="0"/>
        <a:ext cx="3962400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28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15"/>
        <xdr:cNvGraphicFramePr/>
      </xdr:nvGraphicFramePr>
      <xdr:xfrm>
        <a:off x="3962400" y="3200400"/>
        <a:ext cx="3962400" cy="3200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56</xdr:row>
      <xdr:rowOff>0</xdr:rowOff>
    </xdr:from>
    <xdr:to>
      <xdr:col>15</xdr:col>
      <xdr:colOff>476250</xdr:colOff>
      <xdr:row>82</xdr:row>
      <xdr:rowOff>104775</xdr:rowOff>
    </xdr:to>
    <xdr:graphicFrame>
      <xdr:nvGraphicFramePr>
        <xdr:cNvPr id="6" name="Chart 16"/>
        <xdr:cNvGraphicFramePr/>
      </xdr:nvGraphicFramePr>
      <xdr:xfrm>
        <a:off x="3962400" y="6400800"/>
        <a:ext cx="39433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0</xdr:colOff>
      <xdr:row>42</xdr:row>
      <xdr:rowOff>0</xdr:rowOff>
    </xdr:to>
    <xdr:graphicFrame>
      <xdr:nvGraphicFramePr>
        <xdr:cNvPr id="1" name="Chart 7"/>
        <xdr:cNvGraphicFramePr/>
      </xdr:nvGraphicFramePr>
      <xdr:xfrm>
        <a:off x="0" y="1600200"/>
        <a:ext cx="3962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14</xdr:row>
      <xdr:rowOff>0</xdr:rowOff>
    </xdr:from>
    <xdr:to>
      <xdr:col>16</xdr:col>
      <xdr:colOff>0</xdr:colOff>
      <xdr:row>42</xdr:row>
      <xdr:rowOff>0</xdr:rowOff>
    </xdr:to>
    <xdr:graphicFrame>
      <xdr:nvGraphicFramePr>
        <xdr:cNvPr id="2" name="Chart 9"/>
        <xdr:cNvGraphicFramePr/>
      </xdr:nvGraphicFramePr>
      <xdr:xfrm>
        <a:off x="3962400" y="1600200"/>
        <a:ext cx="39624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8</xdr:col>
      <xdr:colOff>0</xdr:colOff>
      <xdr:row>70</xdr:row>
      <xdr:rowOff>0</xdr:rowOff>
    </xdr:to>
    <xdr:graphicFrame>
      <xdr:nvGraphicFramePr>
        <xdr:cNvPr id="3" name="Chart 10"/>
        <xdr:cNvGraphicFramePr/>
      </xdr:nvGraphicFramePr>
      <xdr:xfrm>
        <a:off x="0" y="4800600"/>
        <a:ext cx="3962400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42</xdr:row>
      <xdr:rowOff>0</xdr:rowOff>
    </xdr:from>
    <xdr:to>
      <xdr:col>16</xdr:col>
      <xdr:colOff>0</xdr:colOff>
      <xdr:row>70</xdr:row>
      <xdr:rowOff>0</xdr:rowOff>
    </xdr:to>
    <xdr:graphicFrame>
      <xdr:nvGraphicFramePr>
        <xdr:cNvPr id="4" name="Chart 12"/>
        <xdr:cNvGraphicFramePr/>
      </xdr:nvGraphicFramePr>
      <xdr:xfrm>
        <a:off x="3962400" y="4800600"/>
        <a:ext cx="3962400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27</xdr:row>
      <xdr:rowOff>95250</xdr:rowOff>
    </xdr:from>
    <xdr:to>
      <xdr:col>16</xdr:col>
      <xdr:colOff>0</xdr:colOff>
      <xdr:row>56</xdr:row>
      <xdr:rowOff>0</xdr:rowOff>
    </xdr:to>
    <xdr:graphicFrame>
      <xdr:nvGraphicFramePr>
        <xdr:cNvPr id="1" name="Chart 5"/>
        <xdr:cNvGraphicFramePr/>
      </xdr:nvGraphicFramePr>
      <xdr:xfrm>
        <a:off x="3962400" y="3181350"/>
        <a:ext cx="39624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8</xdr:col>
      <xdr:colOff>9525</xdr:colOff>
      <xdr:row>83</xdr:row>
      <xdr:rowOff>0</xdr:rowOff>
    </xdr:to>
    <xdr:graphicFrame>
      <xdr:nvGraphicFramePr>
        <xdr:cNvPr id="2" name="Chart 6"/>
        <xdr:cNvGraphicFramePr/>
      </xdr:nvGraphicFramePr>
      <xdr:xfrm>
        <a:off x="0" y="6400800"/>
        <a:ext cx="39719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56</xdr:row>
      <xdr:rowOff>0</xdr:rowOff>
    </xdr:from>
    <xdr:to>
      <xdr:col>16</xdr:col>
      <xdr:colOff>0</xdr:colOff>
      <xdr:row>83</xdr:row>
      <xdr:rowOff>0</xdr:rowOff>
    </xdr:to>
    <xdr:graphicFrame>
      <xdr:nvGraphicFramePr>
        <xdr:cNvPr id="3" name="Chart 7"/>
        <xdr:cNvGraphicFramePr/>
      </xdr:nvGraphicFramePr>
      <xdr:xfrm>
        <a:off x="3962400" y="6400800"/>
        <a:ext cx="396240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16</xdr:col>
      <xdr:colOff>0</xdr:colOff>
      <xdr:row>28</xdr:row>
      <xdr:rowOff>0</xdr:rowOff>
    </xdr:to>
    <xdr:graphicFrame>
      <xdr:nvGraphicFramePr>
        <xdr:cNvPr id="4" name="Chart 9"/>
        <xdr:cNvGraphicFramePr/>
      </xdr:nvGraphicFramePr>
      <xdr:xfrm>
        <a:off x="3962400" y="0"/>
        <a:ext cx="3962400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10"/>
        <xdr:cNvGraphicFramePr/>
      </xdr:nvGraphicFramePr>
      <xdr:xfrm>
        <a:off x="0" y="3200400"/>
        <a:ext cx="3962400" cy="3200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28</xdr:row>
      <xdr:rowOff>0</xdr:rowOff>
    </xdr:to>
    <xdr:graphicFrame>
      <xdr:nvGraphicFramePr>
        <xdr:cNvPr id="6" name="Chart 11"/>
        <xdr:cNvGraphicFramePr/>
      </xdr:nvGraphicFramePr>
      <xdr:xfrm>
        <a:off x="0" y="0"/>
        <a:ext cx="3962400" cy="3200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56</xdr:row>
      <xdr:rowOff>0</xdr:rowOff>
    </xdr:from>
    <xdr:to>
      <xdr:col>15</xdr:col>
      <xdr:colOff>476250</xdr:colOff>
      <xdr:row>82</xdr:row>
      <xdr:rowOff>104775</xdr:rowOff>
    </xdr:to>
    <xdr:graphicFrame>
      <xdr:nvGraphicFramePr>
        <xdr:cNvPr id="1" name="Chart 7"/>
        <xdr:cNvGraphicFramePr/>
      </xdr:nvGraphicFramePr>
      <xdr:xfrm>
        <a:off x="3962400" y="6400800"/>
        <a:ext cx="39433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28</xdr:row>
      <xdr:rowOff>0</xdr:rowOff>
    </xdr:to>
    <xdr:graphicFrame>
      <xdr:nvGraphicFramePr>
        <xdr:cNvPr id="2" name="Chart 13"/>
        <xdr:cNvGraphicFramePr/>
      </xdr:nvGraphicFramePr>
      <xdr:xfrm>
        <a:off x="0" y="0"/>
        <a:ext cx="39624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476250</xdr:colOff>
      <xdr:row>28</xdr:row>
      <xdr:rowOff>0</xdr:rowOff>
    </xdr:to>
    <xdr:graphicFrame>
      <xdr:nvGraphicFramePr>
        <xdr:cNvPr id="3" name="Chart 14"/>
        <xdr:cNvGraphicFramePr/>
      </xdr:nvGraphicFramePr>
      <xdr:xfrm>
        <a:off x="3962400" y="0"/>
        <a:ext cx="3943350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4" name="Chart 15"/>
        <xdr:cNvGraphicFramePr/>
      </xdr:nvGraphicFramePr>
      <xdr:xfrm>
        <a:off x="0" y="3200400"/>
        <a:ext cx="3962400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8</xdr:col>
      <xdr:colOff>0</xdr:colOff>
      <xdr:row>82</xdr:row>
      <xdr:rowOff>104775</xdr:rowOff>
    </xdr:to>
    <xdr:graphicFrame>
      <xdr:nvGraphicFramePr>
        <xdr:cNvPr id="5" name="Chart 16"/>
        <xdr:cNvGraphicFramePr/>
      </xdr:nvGraphicFramePr>
      <xdr:xfrm>
        <a:off x="0" y="6400800"/>
        <a:ext cx="3962400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27</xdr:row>
      <xdr:rowOff>95250</xdr:rowOff>
    </xdr:from>
    <xdr:to>
      <xdr:col>15</xdr:col>
      <xdr:colOff>476250</xdr:colOff>
      <xdr:row>56</xdr:row>
      <xdr:rowOff>0</xdr:rowOff>
    </xdr:to>
    <xdr:graphicFrame>
      <xdr:nvGraphicFramePr>
        <xdr:cNvPr id="6" name="Chart 17"/>
        <xdr:cNvGraphicFramePr/>
      </xdr:nvGraphicFramePr>
      <xdr:xfrm>
        <a:off x="3962400" y="3181350"/>
        <a:ext cx="3943350" cy="3219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="140" zoomScaleNormal="140" zoomScalePageLayoutView="0" workbookViewId="0" topLeftCell="A1">
      <selection activeCell="A1" sqref="A1"/>
    </sheetView>
  </sheetViews>
  <sheetFormatPr defaultColWidth="9.59765625" defaultRowHeight="8.25" customHeight="1"/>
  <cols>
    <col min="1" max="1" width="4.59765625" style="2" customWidth="1"/>
    <col min="2" max="5" width="8.796875" style="2" customWidth="1"/>
    <col min="6" max="6" width="7.796875" style="2" customWidth="1"/>
    <col min="7" max="7" width="4.59765625" style="2" customWidth="1"/>
    <col min="8" max="11" width="9.796875" style="2" customWidth="1"/>
    <col min="12" max="16384" width="9.3984375" style="2" customWidth="1"/>
  </cols>
  <sheetData>
    <row r="1" spans="1:11" ht="8.25" customHeight="1">
      <c r="A1" s="2" t="s">
        <v>0</v>
      </c>
      <c r="B1" s="2" t="s">
        <v>76</v>
      </c>
      <c r="C1" s="2" t="s">
        <v>79</v>
      </c>
      <c r="D1" s="2" t="s">
        <v>80</v>
      </c>
      <c r="E1" s="2" t="s">
        <v>81</v>
      </c>
      <c r="G1" s="2" t="s">
        <v>0</v>
      </c>
      <c r="H1" s="2" t="s">
        <v>76</v>
      </c>
      <c r="I1" s="2" t="s">
        <v>79</v>
      </c>
      <c r="J1" s="2" t="s">
        <v>80</v>
      </c>
      <c r="K1" s="2" t="s">
        <v>81</v>
      </c>
    </row>
    <row r="2" spans="2:11" ht="8.25" customHeight="1">
      <c r="B2" s="2" t="s">
        <v>77</v>
      </c>
      <c r="C2" s="2" t="s">
        <v>78</v>
      </c>
      <c r="D2" s="2" t="s">
        <v>78</v>
      </c>
      <c r="E2" s="2" t="s">
        <v>78</v>
      </c>
      <c r="H2" s="2" t="s">
        <v>77</v>
      </c>
      <c r="I2" s="2" t="s">
        <v>78</v>
      </c>
      <c r="J2" s="2" t="s">
        <v>78</v>
      </c>
      <c r="K2" s="2" t="s">
        <v>78</v>
      </c>
    </row>
    <row r="3" spans="1:11" ht="8.25" customHeight="1">
      <c r="A3" s="15">
        <v>8</v>
      </c>
      <c r="B3" s="13"/>
      <c r="C3" s="4">
        <f>TA!C5</f>
        <v>1.2292865632331036</v>
      </c>
      <c r="D3" s="4">
        <f>TA!D5</f>
        <v>2.9210751821512946</v>
      </c>
      <c r="E3" s="13"/>
      <c r="G3" s="15">
        <v>8</v>
      </c>
      <c r="H3" s="13">
        <f aca="true" t="shared" si="0" ref="H3:H14">B3/H$16</f>
        <v>0</v>
      </c>
      <c r="I3" s="5">
        <f aca="true" t="shared" si="1" ref="I3:I14">C3/I$16</f>
        <v>0.5881753891067482</v>
      </c>
      <c r="J3" s="5">
        <f aca="true" t="shared" si="2" ref="J3:J14">D3/J$16</f>
        <v>0.38844084869033174</v>
      </c>
      <c r="K3" s="5"/>
    </row>
    <row r="4" spans="1:11" ht="8.25" customHeight="1">
      <c r="A4" s="15">
        <v>9</v>
      </c>
      <c r="B4" s="13"/>
      <c r="C4" s="4">
        <f>TA!C6</f>
        <v>1.3698241426614521</v>
      </c>
      <c r="D4" s="4">
        <f>TA!D6</f>
        <v>3.8904182096728173</v>
      </c>
      <c r="E4" s="13"/>
      <c r="G4" s="15">
        <v>9</v>
      </c>
      <c r="H4" s="13">
        <f t="shared" si="0"/>
        <v>0</v>
      </c>
      <c r="I4" s="5">
        <f t="shared" si="1"/>
        <v>0.6554182500772499</v>
      </c>
      <c r="J4" s="5">
        <f t="shared" si="2"/>
        <v>0.5173428470309598</v>
      </c>
      <c r="K4" s="5"/>
    </row>
    <row r="5" spans="1:11" ht="8.25" customHeight="1">
      <c r="A5" s="2">
        <v>10</v>
      </c>
      <c r="B5" s="4">
        <f>TA!B7</f>
        <v>0.980090441095755</v>
      </c>
      <c r="C5" s="4">
        <f>TA!C7</f>
        <v>1.4888647291873702</v>
      </c>
      <c r="D5" s="4">
        <f>TA!D7</f>
        <v>4.61</v>
      </c>
      <c r="E5" s="13"/>
      <c r="G5" s="2">
        <v>10</v>
      </c>
      <c r="H5" s="5">
        <f t="shared" si="0"/>
        <v>0.19562683455005092</v>
      </c>
      <c r="I5" s="5">
        <f t="shared" si="1"/>
        <v>0.7123754685107035</v>
      </c>
      <c r="J5" s="5">
        <f t="shared" si="2"/>
        <v>0.6130319148936171</v>
      </c>
      <c r="K5" s="5"/>
    </row>
    <row r="6" spans="1:11" ht="8.25" customHeight="1">
      <c r="A6" s="15">
        <v>11</v>
      </c>
      <c r="B6" s="4">
        <f>TA!B8</f>
        <v>2.160378754671589</v>
      </c>
      <c r="C6" s="4">
        <f>TA!C8</f>
        <v>1.5912402252788402</v>
      </c>
      <c r="D6" s="4">
        <f>TA!D8</f>
        <v>5.184874027526482</v>
      </c>
      <c r="E6" s="13"/>
      <c r="G6" s="15">
        <v>11</v>
      </c>
      <c r="H6" s="5">
        <f t="shared" si="0"/>
        <v>0.4312133242857463</v>
      </c>
      <c r="I6" s="5">
        <f t="shared" si="1"/>
        <v>0.76135895946356</v>
      </c>
      <c r="J6" s="5">
        <f t="shared" si="2"/>
        <v>0.6894779291923514</v>
      </c>
      <c r="K6" s="5"/>
    </row>
    <row r="7" spans="1:11" ht="8.25" customHeight="1">
      <c r="A7" s="15">
        <v>12</v>
      </c>
      <c r="B7" s="4">
        <f>TA!B9</f>
        <v>2.8400000000000003</v>
      </c>
      <c r="C7" s="4">
        <f>TA!C9</f>
        <v>1.68</v>
      </c>
      <c r="D7" s="4">
        <f>TA!D9</f>
        <v>5.659311785907355</v>
      </c>
      <c r="E7" s="13"/>
      <c r="G7" s="15">
        <v>12</v>
      </c>
      <c r="H7" s="5">
        <f t="shared" si="0"/>
        <v>0.56686626746507</v>
      </c>
      <c r="I7" s="5">
        <f t="shared" si="1"/>
        <v>0.8038277511961722</v>
      </c>
      <c r="J7" s="5">
        <f t="shared" si="2"/>
        <v>0.7525680566366164</v>
      </c>
      <c r="K7" s="5"/>
    </row>
    <row r="8" spans="1:11" ht="8.25" customHeight="1">
      <c r="A8" s="15">
        <v>13</v>
      </c>
      <c r="B8" s="4">
        <f>TA!B10</f>
        <v>3.3400102068434134</v>
      </c>
      <c r="C8" s="4">
        <f>TA!C10</f>
        <v>1.7572085300788343</v>
      </c>
      <c r="D8" s="4">
        <f>TA!D10</f>
        <v>6.05696075819991</v>
      </c>
      <c r="E8" s="4">
        <f>TA!E10</f>
        <v>10.505170684530125</v>
      </c>
      <c r="F8" s="4"/>
      <c r="G8" s="15">
        <v>13</v>
      </c>
      <c r="H8" s="5">
        <f t="shared" si="0"/>
        <v>0.6666687039607612</v>
      </c>
      <c r="I8" s="5">
        <f t="shared" si="1"/>
        <v>0.8407696316166672</v>
      </c>
      <c r="J8" s="5">
        <f t="shared" si="2"/>
        <v>0.8054469093350944</v>
      </c>
      <c r="K8" s="5">
        <f aca="true" t="shared" si="3" ref="K8:K14">E8/K$16</f>
        <v>0.6777529473890403</v>
      </c>
    </row>
    <row r="9" spans="1:11" ht="8.25" customHeight="1">
      <c r="A9" s="15">
        <v>14</v>
      </c>
      <c r="B9" s="4">
        <f>TA!B11</f>
        <v>3.7332882167187287</v>
      </c>
      <c r="C9" s="4">
        <f>TA!C11</f>
        <v>1.8243330038923564</v>
      </c>
      <c r="D9" s="4">
        <f>TA!D11</f>
        <v>6.392167855282736</v>
      </c>
      <c r="E9" s="4">
        <f>TA!E11</f>
        <v>11.92</v>
      </c>
      <c r="F9" s="4"/>
      <c r="G9" s="15">
        <v>14</v>
      </c>
      <c r="H9" s="5">
        <f t="shared" si="0"/>
        <v>0.7451673087262932</v>
      </c>
      <c r="I9" s="5">
        <f t="shared" si="1"/>
        <v>0.8728866047331849</v>
      </c>
      <c r="J9" s="5">
        <f t="shared" si="2"/>
        <v>0.8500223211812149</v>
      </c>
      <c r="K9" s="5">
        <f t="shared" si="3"/>
        <v>0.7690322580645161</v>
      </c>
    </row>
    <row r="10" spans="1:11" ht="8.25" customHeight="1">
      <c r="A10" s="2">
        <v>15</v>
      </c>
      <c r="B10" s="4">
        <f>TA!B12</f>
        <v>4.051039148393679</v>
      </c>
      <c r="C10" s="4">
        <f>TA!C12</f>
        <v>1.8824524622755476</v>
      </c>
      <c r="D10" s="4">
        <f>TA!D12</f>
        <v>6.674347809435667</v>
      </c>
      <c r="E10" s="4">
        <f>TA!E12</f>
        <v>13.024977713779185</v>
      </c>
      <c r="F10" s="4"/>
      <c r="G10" s="2">
        <v>15</v>
      </c>
      <c r="H10" s="5">
        <f t="shared" si="0"/>
        <v>0.8085906483819719</v>
      </c>
      <c r="I10" s="5">
        <f t="shared" si="1"/>
        <v>0.9006949580265778</v>
      </c>
      <c r="J10" s="5">
        <f t="shared" si="2"/>
        <v>0.887546251254743</v>
      </c>
      <c r="K10" s="5">
        <f t="shared" si="3"/>
        <v>0.8403211428244636</v>
      </c>
    </row>
    <row r="11" spans="1:11" ht="8.25" customHeight="1">
      <c r="A11" s="15">
        <v>16</v>
      </c>
      <c r="B11" s="4">
        <f>TA!B13</f>
        <v>4.3100000000000005</v>
      </c>
      <c r="C11" s="4">
        <f>TA!C13</f>
        <v>1.9323795975664066</v>
      </c>
      <c r="D11" s="4">
        <f>TA!D13</f>
        <v>6.910000000000001</v>
      </c>
      <c r="E11" s="4">
        <f>TA!E13</f>
        <v>13.894227018601805</v>
      </c>
      <c r="F11" s="4"/>
      <c r="G11" s="15">
        <v>16</v>
      </c>
      <c r="H11" s="5">
        <f t="shared" si="0"/>
        <v>0.8602794411177646</v>
      </c>
      <c r="I11" s="5">
        <f t="shared" si="1"/>
        <v>0.9245835395054578</v>
      </c>
      <c r="J11" s="5">
        <f t="shared" si="2"/>
        <v>0.9188829787234044</v>
      </c>
      <c r="K11" s="5">
        <f t="shared" si="3"/>
        <v>0.8964017431356004</v>
      </c>
    </row>
    <row r="12" spans="1:11" ht="8.25" customHeight="1">
      <c r="A12" s="15">
        <v>17</v>
      </c>
      <c r="B12" s="4">
        <f>TA!B14</f>
        <v>4.520286093118041</v>
      </c>
      <c r="C12" s="4">
        <f>TA!C14</f>
        <v>1.974735885677327</v>
      </c>
      <c r="D12" s="4">
        <f>TA!D14</f>
        <v>7.103756319451974</v>
      </c>
      <c r="E12" s="4">
        <f>TA!E14</f>
        <v>14.569999999999999</v>
      </c>
      <c r="F12" s="4"/>
      <c r="G12" s="15">
        <v>17</v>
      </c>
      <c r="H12" s="5">
        <f t="shared" si="0"/>
        <v>0.9022527131972138</v>
      </c>
      <c r="I12" s="5">
        <f t="shared" si="1"/>
        <v>0.9448497060657067</v>
      </c>
      <c r="J12" s="5">
        <f t="shared" si="2"/>
        <v>0.9446484467356349</v>
      </c>
      <c r="K12" s="5">
        <f t="shared" si="3"/>
        <v>0.94</v>
      </c>
    </row>
    <row r="13" spans="1:11" ht="8.25" customHeight="1">
      <c r="A13" s="15">
        <v>18</v>
      </c>
      <c r="B13" s="4">
        <f>TA!B15</f>
        <v>4.688451479190893</v>
      </c>
      <c r="C13" s="4">
        <f>TA!C15</f>
        <v>2.01</v>
      </c>
      <c r="D13" s="4">
        <f>TA!D15</f>
        <v>7.258972394201552</v>
      </c>
      <c r="E13" s="4">
        <f>TA!E15</f>
        <v>15.07833250432922</v>
      </c>
      <c r="F13" s="4"/>
      <c r="G13" s="15">
        <v>18</v>
      </c>
      <c r="H13" s="5">
        <f t="shared" si="0"/>
        <v>0.9358186585211363</v>
      </c>
      <c r="I13" s="5">
        <f t="shared" si="1"/>
        <v>0.9617224880382774</v>
      </c>
      <c r="J13" s="5">
        <f t="shared" si="2"/>
        <v>0.9652888822076533</v>
      </c>
      <c r="K13" s="5">
        <f t="shared" si="3"/>
        <v>0.9727956454405948</v>
      </c>
    </row>
    <row r="14" spans="1:11" ht="8.25" customHeight="1">
      <c r="A14" s="15">
        <v>19</v>
      </c>
      <c r="B14" s="4">
        <f>TA!B16</f>
        <v>4.818907835523805</v>
      </c>
      <c r="C14" s="4">
        <f>TA!C16</f>
        <v>2.038540030155271</v>
      </c>
      <c r="D14" s="4">
        <f>TA!D16</f>
        <v>7.378080991753826</v>
      </c>
      <c r="E14" s="4">
        <f>TA!E16</f>
        <v>15.435775904624222</v>
      </c>
      <c r="F14" s="4"/>
      <c r="G14" s="15">
        <v>19</v>
      </c>
      <c r="H14" s="5">
        <f t="shared" si="0"/>
        <v>0.9618578514019571</v>
      </c>
      <c r="I14" s="5">
        <f t="shared" si="1"/>
        <v>0.9753780048589814</v>
      </c>
      <c r="J14" s="5">
        <f t="shared" si="2"/>
        <v>0.9811277914566259</v>
      </c>
      <c r="K14" s="5">
        <f t="shared" si="3"/>
        <v>0.9958565099757563</v>
      </c>
    </row>
    <row r="15" spans="1:7" ht="8.25" customHeight="1">
      <c r="A15" s="15"/>
      <c r="B15" s="4"/>
      <c r="C15" s="4"/>
      <c r="F15" s="5"/>
      <c r="G15" s="15"/>
    </row>
    <row r="16" spans="1:11" ht="8.25" customHeight="1">
      <c r="A16" s="2" t="s">
        <v>45</v>
      </c>
      <c r="B16" s="4">
        <f>TA!B98</f>
        <v>5.01</v>
      </c>
      <c r="C16" s="4">
        <f>TA!C98</f>
        <v>2.09</v>
      </c>
      <c r="D16" s="4">
        <f>TA!D98</f>
        <v>7.52</v>
      </c>
      <c r="E16" s="4">
        <f>TA!E98</f>
        <v>15.5</v>
      </c>
      <c r="F16" s="4"/>
      <c r="G16" s="2" t="s">
        <v>45</v>
      </c>
      <c r="H16" s="4">
        <f>B16</f>
        <v>5.01</v>
      </c>
      <c r="I16" s="4">
        <f>C16</f>
        <v>2.09</v>
      </c>
      <c r="J16" s="4">
        <f>D16</f>
        <v>7.52</v>
      </c>
      <c r="K16" s="4">
        <f>E16</f>
        <v>15.5</v>
      </c>
    </row>
    <row r="17" spans="1:7" ht="8.25" customHeight="1">
      <c r="A17" s="15"/>
      <c r="B17" s="4"/>
      <c r="C17" s="4"/>
      <c r="F17" s="5"/>
      <c r="G17" s="15"/>
    </row>
    <row r="18" spans="1:11" ht="8.25" customHeight="1">
      <c r="A18" s="2">
        <v>30</v>
      </c>
      <c r="B18" s="4">
        <f>TA!B27</f>
        <v>4.92</v>
      </c>
      <c r="C18" s="4">
        <f>TA!C27</f>
        <v>2.09</v>
      </c>
      <c r="D18" s="4">
        <f>TA!D27</f>
        <v>7.449999999999999</v>
      </c>
      <c r="E18" s="4">
        <f>TA!E27</f>
        <v>15.5</v>
      </c>
      <c r="F18" s="4"/>
      <c r="G18" s="2">
        <v>30</v>
      </c>
      <c r="H18" s="5">
        <f>B18/H$16</f>
        <v>0.9820359281437127</v>
      </c>
      <c r="I18" s="5">
        <f>C18/I$16</f>
        <v>1</v>
      </c>
      <c r="J18" s="5">
        <f>D18/J$16</f>
        <v>0.990691489361702</v>
      </c>
      <c r="K18" s="5">
        <f>E18/K$16</f>
        <v>1</v>
      </c>
    </row>
    <row r="19" spans="1:11" ht="8.25" customHeight="1">
      <c r="A19" s="15">
        <v>31</v>
      </c>
      <c r="B19" s="4">
        <f>TA!B28</f>
        <v>4.867058823529412</v>
      </c>
      <c r="C19" s="4">
        <f>TA!C28</f>
        <v>2.09</v>
      </c>
      <c r="D19" s="4">
        <f>TA!D28</f>
        <v>7.371428571428572</v>
      </c>
      <c r="E19" s="4">
        <f>TA!E28</f>
        <v>15.5</v>
      </c>
      <c r="F19" s="4"/>
      <c r="G19" s="15">
        <v>31</v>
      </c>
      <c r="H19" s="5">
        <f aca="true" t="shared" si="4" ref="H19:H82">B19/H$16</f>
        <v>0.9714688270517788</v>
      </c>
      <c r="I19" s="5">
        <f aca="true" t="shared" si="5" ref="I19:I82">C19/I$16</f>
        <v>1</v>
      </c>
      <c r="J19" s="5">
        <f aca="true" t="shared" si="6" ref="J19:J82">D19/J$16</f>
        <v>0.980243161094225</v>
      </c>
      <c r="K19" s="5">
        <f aca="true" t="shared" si="7" ref="K19:K82">E19/K$16</f>
        <v>1</v>
      </c>
    </row>
    <row r="20" spans="1:11" ht="8.25" customHeight="1">
      <c r="A20" s="15">
        <v>32</v>
      </c>
      <c r="B20" s="4">
        <f>TA!B29</f>
        <v>4.814117647058824</v>
      </c>
      <c r="C20" s="4">
        <f>TA!C29</f>
        <v>2.09</v>
      </c>
      <c r="D20" s="4">
        <f>TA!D29</f>
        <v>7.292857142857143</v>
      </c>
      <c r="E20" s="4">
        <f>TA!E29</f>
        <v>15.5</v>
      </c>
      <c r="F20" s="4"/>
      <c r="G20" s="15">
        <v>32</v>
      </c>
      <c r="H20" s="5">
        <f t="shared" si="4"/>
        <v>0.9609017259598451</v>
      </c>
      <c r="I20" s="5">
        <f t="shared" si="5"/>
        <v>1</v>
      </c>
      <c r="J20" s="5">
        <f t="shared" si="6"/>
        <v>0.9697948328267477</v>
      </c>
      <c r="K20" s="5">
        <f t="shared" si="7"/>
        <v>1</v>
      </c>
    </row>
    <row r="21" spans="1:11" ht="8.25" customHeight="1">
      <c r="A21" s="15">
        <v>33</v>
      </c>
      <c r="B21" s="4">
        <f>TA!B30</f>
        <v>4.761176470588235</v>
      </c>
      <c r="C21" s="4">
        <f>TA!C30</f>
        <v>2.0839999999999996</v>
      </c>
      <c r="D21" s="4">
        <f>TA!D30</f>
        <v>7.2142857142857135</v>
      </c>
      <c r="E21" s="4">
        <f>TA!E30</f>
        <v>15.5</v>
      </c>
      <c r="F21" s="4"/>
      <c r="G21" s="15">
        <v>33</v>
      </c>
      <c r="H21" s="5">
        <f t="shared" si="4"/>
        <v>0.9503346248679112</v>
      </c>
      <c r="I21" s="5">
        <f t="shared" si="5"/>
        <v>0.9971291866028708</v>
      </c>
      <c r="J21" s="5">
        <f t="shared" si="6"/>
        <v>0.9593465045592705</v>
      </c>
      <c r="K21" s="5">
        <f t="shared" si="7"/>
        <v>1</v>
      </c>
    </row>
    <row r="22" spans="1:11" ht="8.25" customHeight="1">
      <c r="A22" s="15">
        <v>34</v>
      </c>
      <c r="B22" s="4">
        <f>TA!B31</f>
        <v>4.708235294117647</v>
      </c>
      <c r="C22" s="4">
        <f>TA!C31</f>
        <v>2.0619999999999994</v>
      </c>
      <c r="D22" s="4">
        <f>TA!D31</f>
        <v>7.135714285714286</v>
      </c>
      <c r="E22" s="4">
        <f>TA!E31</f>
        <v>15.363225806451613</v>
      </c>
      <c r="F22" s="4"/>
      <c r="G22" s="15">
        <v>34</v>
      </c>
      <c r="H22" s="5">
        <f t="shared" si="4"/>
        <v>0.9397675237759775</v>
      </c>
      <c r="I22" s="5">
        <f t="shared" si="5"/>
        <v>0.9866028708133969</v>
      </c>
      <c r="J22" s="5">
        <f t="shared" si="6"/>
        <v>0.9488981762917934</v>
      </c>
      <c r="K22" s="5">
        <f t="shared" si="7"/>
        <v>0.9911758584807492</v>
      </c>
    </row>
    <row r="23" spans="1:11" ht="8.25" customHeight="1">
      <c r="A23" s="2">
        <v>35</v>
      </c>
      <c r="B23" s="4">
        <f>TA!B32</f>
        <v>4.655294117647059</v>
      </c>
      <c r="C23" s="4">
        <f>TA!C32</f>
        <v>2.0399999999999996</v>
      </c>
      <c r="D23" s="4">
        <f>TA!D32</f>
        <v>7.057142857142857</v>
      </c>
      <c r="E23" s="4">
        <f>TA!E32</f>
        <v>15.178064516129034</v>
      </c>
      <c r="F23" s="4"/>
      <c r="G23" s="2">
        <v>35</v>
      </c>
      <c r="H23" s="5">
        <f t="shared" si="4"/>
        <v>0.9292004226840437</v>
      </c>
      <c r="I23" s="5">
        <f t="shared" si="5"/>
        <v>0.9760765550239233</v>
      </c>
      <c r="J23" s="5">
        <f t="shared" si="6"/>
        <v>0.9384498480243162</v>
      </c>
      <c r="K23" s="5">
        <f t="shared" si="7"/>
        <v>0.9792299687825183</v>
      </c>
    </row>
    <row r="24" spans="1:11" ht="8.25" customHeight="1">
      <c r="A24" s="15">
        <v>36</v>
      </c>
      <c r="B24" s="4">
        <f>TA!B33</f>
        <v>4.602352941176471</v>
      </c>
      <c r="C24" s="4">
        <f>TA!C33</f>
        <v>2.018</v>
      </c>
      <c r="D24" s="4">
        <f>TA!D33</f>
        <v>6.978571428571429</v>
      </c>
      <c r="E24" s="4">
        <f>TA!E33</f>
        <v>14.992903225806453</v>
      </c>
      <c r="F24" s="4"/>
      <c r="G24" s="15">
        <v>36</v>
      </c>
      <c r="H24" s="5">
        <f t="shared" si="4"/>
        <v>0.91863332159211</v>
      </c>
      <c r="I24" s="5">
        <f t="shared" si="5"/>
        <v>0.9655502392344497</v>
      </c>
      <c r="J24" s="5">
        <f t="shared" si="6"/>
        <v>0.928001519756839</v>
      </c>
      <c r="K24" s="5">
        <f t="shared" si="7"/>
        <v>0.9672840790842873</v>
      </c>
    </row>
    <row r="25" spans="1:11" ht="8.25" customHeight="1">
      <c r="A25" s="15">
        <v>37</v>
      </c>
      <c r="B25" s="4">
        <f>TA!B34</f>
        <v>4.549411764705882</v>
      </c>
      <c r="C25" s="4">
        <f>TA!C34</f>
        <v>1.9959999999999996</v>
      </c>
      <c r="D25" s="4">
        <f>TA!D34</f>
        <v>6.9</v>
      </c>
      <c r="E25" s="4">
        <f>TA!E34</f>
        <v>14.807741935483872</v>
      </c>
      <c r="F25" s="5"/>
      <c r="G25" s="15">
        <v>37</v>
      </c>
      <c r="H25" s="5">
        <f t="shared" si="4"/>
        <v>0.908066220500176</v>
      </c>
      <c r="I25" s="5">
        <f t="shared" si="5"/>
        <v>0.9550239234449759</v>
      </c>
      <c r="J25" s="5">
        <f t="shared" si="6"/>
        <v>0.9175531914893618</v>
      </c>
      <c r="K25" s="5">
        <f t="shared" si="7"/>
        <v>0.9553381893860562</v>
      </c>
    </row>
    <row r="26" spans="1:11" ht="8.25" customHeight="1">
      <c r="A26" s="15">
        <v>38</v>
      </c>
      <c r="B26" s="4">
        <f>TA!B35</f>
        <v>4.496470588235294</v>
      </c>
      <c r="C26" s="4">
        <f>TA!C35</f>
        <v>1.9739999999999998</v>
      </c>
      <c r="D26" s="4">
        <f>TA!D35</f>
        <v>6.821428571428571</v>
      </c>
      <c r="E26" s="4">
        <f>TA!E35</f>
        <v>14.62258064516129</v>
      </c>
      <c r="F26" s="5"/>
      <c r="G26" s="15">
        <v>38</v>
      </c>
      <c r="H26" s="5">
        <f t="shared" si="4"/>
        <v>0.8974991194082423</v>
      </c>
      <c r="I26" s="5">
        <f t="shared" si="5"/>
        <v>0.9444976076555024</v>
      </c>
      <c r="J26" s="5">
        <f t="shared" si="6"/>
        <v>0.9071048632218845</v>
      </c>
      <c r="K26" s="5">
        <f t="shared" si="7"/>
        <v>0.9433922996878252</v>
      </c>
    </row>
    <row r="27" spans="1:11" ht="8.25" customHeight="1">
      <c r="A27" s="15">
        <v>39</v>
      </c>
      <c r="B27" s="4">
        <f>TA!B36</f>
        <v>4.443529411764706</v>
      </c>
      <c r="C27" s="4">
        <f>TA!C36</f>
        <v>1.9519999999999995</v>
      </c>
      <c r="D27" s="4">
        <f>TA!D36</f>
        <v>6.742857142857143</v>
      </c>
      <c r="E27" s="4">
        <f>TA!E36</f>
        <v>14.43741935483871</v>
      </c>
      <c r="F27" s="5"/>
      <c r="G27" s="15">
        <v>39</v>
      </c>
      <c r="H27" s="5">
        <f t="shared" si="4"/>
        <v>0.8869320183163085</v>
      </c>
      <c r="I27" s="5">
        <f t="shared" si="5"/>
        <v>0.9339712918660286</v>
      </c>
      <c r="J27" s="5">
        <f t="shared" si="6"/>
        <v>0.8966565349544073</v>
      </c>
      <c r="K27" s="5">
        <f t="shared" si="7"/>
        <v>0.9314464099895942</v>
      </c>
    </row>
    <row r="28" spans="1:11" ht="8.25" customHeight="1">
      <c r="A28" s="2">
        <v>40</v>
      </c>
      <c r="B28" s="4">
        <f>TA!B37</f>
        <v>4.390588235294118</v>
      </c>
      <c r="C28" s="4">
        <f>TA!C37</f>
        <v>1.9299999999999997</v>
      </c>
      <c r="D28" s="4">
        <f>TA!D37</f>
        <v>6.664285714285715</v>
      </c>
      <c r="E28" s="4">
        <f>TA!E37</f>
        <v>14.25225806451613</v>
      </c>
      <c r="F28" s="5"/>
      <c r="G28" s="2">
        <v>40</v>
      </c>
      <c r="H28" s="5">
        <f t="shared" si="4"/>
        <v>0.8763649172243748</v>
      </c>
      <c r="I28" s="5">
        <f t="shared" si="5"/>
        <v>0.923444976076555</v>
      </c>
      <c r="J28" s="5">
        <f t="shared" si="6"/>
        <v>0.8862082066869302</v>
      </c>
      <c r="K28" s="5">
        <f t="shared" si="7"/>
        <v>0.9195005202913633</v>
      </c>
    </row>
    <row r="29" spans="1:11" ht="8.25" customHeight="1">
      <c r="A29" s="15">
        <v>41</v>
      </c>
      <c r="B29" s="4">
        <f>TA!B38</f>
        <v>4.33764705882353</v>
      </c>
      <c r="C29" s="4">
        <f>TA!C38</f>
        <v>1.9079999999999997</v>
      </c>
      <c r="D29" s="4">
        <f>TA!D38</f>
        <v>6.585714285714285</v>
      </c>
      <c r="E29" s="4">
        <f>TA!E38</f>
        <v>14.067096774193548</v>
      </c>
      <c r="F29" s="5"/>
      <c r="G29" s="15">
        <v>41</v>
      </c>
      <c r="H29" s="5">
        <f t="shared" si="4"/>
        <v>0.8657978161324411</v>
      </c>
      <c r="I29" s="5">
        <f t="shared" si="5"/>
        <v>0.9129186602870812</v>
      </c>
      <c r="J29" s="5">
        <f t="shared" si="6"/>
        <v>0.8757598784194529</v>
      </c>
      <c r="K29" s="5">
        <f t="shared" si="7"/>
        <v>0.9075546305931321</v>
      </c>
    </row>
    <row r="30" spans="1:11" ht="8.25" customHeight="1">
      <c r="A30" s="15">
        <v>42</v>
      </c>
      <c r="B30" s="4">
        <f>TA!B39</f>
        <v>4.284705882352942</v>
      </c>
      <c r="C30" s="4">
        <f>TA!C39</f>
        <v>1.8859999999999997</v>
      </c>
      <c r="D30" s="4">
        <f>TA!D39</f>
        <v>6.507142857142857</v>
      </c>
      <c r="E30" s="4">
        <f>TA!E39</f>
        <v>13.881935483870969</v>
      </c>
      <c r="F30" s="5"/>
      <c r="G30" s="15">
        <v>42</v>
      </c>
      <c r="H30" s="5">
        <f t="shared" si="4"/>
        <v>0.8552307150405073</v>
      </c>
      <c r="I30" s="5">
        <f t="shared" si="5"/>
        <v>0.9023923444976075</v>
      </c>
      <c r="J30" s="5">
        <f t="shared" si="6"/>
        <v>0.8653115501519757</v>
      </c>
      <c r="K30" s="5">
        <f t="shared" si="7"/>
        <v>0.8956087408949012</v>
      </c>
    </row>
    <row r="31" spans="1:11" ht="8.25" customHeight="1">
      <c r="A31" s="15">
        <v>43</v>
      </c>
      <c r="B31" s="4">
        <f>TA!B40</f>
        <v>4.2317647058823535</v>
      </c>
      <c r="C31" s="4">
        <f>TA!C40</f>
        <v>1.8639999999999997</v>
      </c>
      <c r="D31" s="4">
        <f>TA!D40</f>
        <v>6.428571428571429</v>
      </c>
      <c r="E31" s="4">
        <f>TA!E40</f>
        <v>13.696774193548388</v>
      </c>
      <c r="F31" s="5"/>
      <c r="G31" s="15">
        <v>43</v>
      </c>
      <c r="H31" s="5">
        <f t="shared" si="4"/>
        <v>0.8446636139485736</v>
      </c>
      <c r="I31" s="5">
        <f t="shared" si="5"/>
        <v>0.8918660287081339</v>
      </c>
      <c r="J31" s="5">
        <f t="shared" si="6"/>
        <v>0.8548632218844986</v>
      </c>
      <c r="K31" s="5">
        <f t="shared" si="7"/>
        <v>0.8836628511966702</v>
      </c>
    </row>
    <row r="32" spans="1:11" ht="8.25" customHeight="1">
      <c r="A32" s="15">
        <v>44</v>
      </c>
      <c r="B32" s="4">
        <f>TA!B41</f>
        <v>4.178823529411765</v>
      </c>
      <c r="C32" s="4">
        <f>TA!C41</f>
        <v>1.8419999999999996</v>
      </c>
      <c r="D32" s="4">
        <f>TA!D41</f>
        <v>6.35</v>
      </c>
      <c r="E32" s="4">
        <f>TA!E41</f>
        <v>13.511612903225807</v>
      </c>
      <c r="F32" s="5"/>
      <c r="G32" s="15">
        <v>44</v>
      </c>
      <c r="H32" s="5">
        <f t="shared" si="4"/>
        <v>0.8340965128566397</v>
      </c>
      <c r="I32" s="5">
        <f t="shared" si="5"/>
        <v>0.8813397129186602</v>
      </c>
      <c r="J32" s="5">
        <f t="shared" si="6"/>
        <v>0.8444148936170213</v>
      </c>
      <c r="K32" s="5">
        <f t="shared" si="7"/>
        <v>0.8717169614984391</v>
      </c>
    </row>
    <row r="33" spans="1:11" ht="8.25" customHeight="1">
      <c r="A33" s="2">
        <v>45</v>
      </c>
      <c r="B33" s="4">
        <f>TA!B42</f>
        <v>4.125882352941177</v>
      </c>
      <c r="C33" s="4">
        <f>TA!C42</f>
        <v>1.8199999999999996</v>
      </c>
      <c r="D33" s="4">
        <f>TA!D42</f>
        <v>6.271428571428571</v>
      </c>
      <c r="E33" s="4">
        <f>TA!E42</f>
        <v>13.326451612903226</v>
      </c>
      <c r="F33" s="5"/>
      <c r="G33" s="2">
        <v>45</v>
      </c>
      <c r="H33" s="5">
        <f t="shared" si="4"/>
        <v>0.823529411764706</v>
      </c>
      <c r="I33" s="5">
        <f t="shared" si="5"/>
        <v>0.8708133971291865</v>
      </c>
      <c r="J33" s="5">
        <f t="shared" si="6"/>
        <v>0.8339665653495442</v>
      </c>
      <c r="K33" s="5">
        <f t="shared" si="7"/>
        <v>0.8597710718002081</v>
      </c>
    </row>
    <row r="34" spans="1:11" ht="8.25" customHeight="1">
      <c r="A34" s="15">
        <v>46</v>
      </c>
      <c r="B34" s="4">
        <f>TA!B43</f>
        <v>4.072941176470588</v>
      </c>
      <c r="C34" s="4">
        <f>TA!C43</f>
        <v>1.7979999999999996</v>
      </c>
      <c r="D34" s="4">
        <f>TA!D43</f>
        <v>6.192857142857143</v>
      </c>
      <c r="E34" s="4">
        <f>TA!E43</f>
        <v>13.141290322580646</v>
      </c>
      <c r="F34" s="5"/>
      <c r="G34" s="15">
        <v>46</v>
      </c>
      <c r="H34" s="5">
        <f t="shared" si="4"/>
        <v>0.812962310672772</v>
      </c>
      <c r="I34" s="5">
        <f t="shared" si="5"/>
        <v>0.8602870813397128</v>
      </c>
      <c r="J34" s="5">
        <f t="shared" si="6"/>
        <v>0.823518237082067</v>
      </c>
      <c r="K34" s="5">
        <f t="shared" si="7"/>
        <v>0.8478251821019772</v>
      </c>
    </row>
    <row r="35" spans="1:11" ht="8.25" customHeight="1">
      <c r="A35" s="15">
        <v>47</v>
      </c>
      <c r="B35" s="4">
        <f>TA!B44</f>
        <v>4.02</v>
      </c>
      <c r="C35" s="4">
        <f>TA!C44</f>
        <v>1.7759999999999996</v>
      </c>
      <c r="D35" s="4">
        <f>TA!D44</f>
        <v>6.114285714285714</v>
      </c>
      <c r="E35" s="4">
        <f>TA!E44</f>
        <v>12.956129032258065</v>
      </c>
      <c r="F35" s="5"/>
      <c r="G35" s="15">
        <v>47</v>
      </c>
      <c r="H35" s="5">
        <f t="shared" si="4"/>
        <v>0.8023952095808383</v>
      </c>
      <c r="I35" s="5">
        <f t="shared" si="5"/>
        <v>0.849760765550239</v>
      </c>
      <c r="J35" s="5">
        <f t="shared" si="6"/>
        <v>0.8130699088145896</v>
      </c>
      <c r="K35" s="5">
        <f t="shared" si="7"/>
        <v>0.8358792924037461</v>
      </c>
    </row>
    <row r="36" spans="1:11" ht="8.25" customHeight="1">
      <c r="A36" s="15">
        <v>48</v>
      </c>
      <c r="B36" s="4">
        <f>TA!B45</f>
        <v>3.9670588235294115</v>
      </c>
      <c r="C36" s="4">
        <f>TA!C45</f>
        <v>1.7539999999999996</v>
      </c>
      <c r="D36" s="4">
        <f>TA!D45</f>
        <v>6.035714285714286</v>
      </c>
      <c r="E36" s="4">
        <f>TA!E45</f>
        <v>12.770967741935484</v>
      </c>
      <c r="F36" s="5"/>
      <c r="G36" s="15">
        <v>48</v>
      </c>
      <c r="H36" s="5">
        <f t="shared" si="4"/>
        <v>0.7918281084889045</v>
      </c>
      <c r="I36" s="5">
        <f t="shared" si="5"/>
        <v>0.8392344497607654</v>
      </c>
      <c r="J36" s="5">
        <f t="shared" si="6"/>
        <v>0.8026215805471125</v>
      </c>
      <c r="K36" s="5">
        <f t="shared" si="7"/>
        <v>0.8239334027055151</v>
      </c>
    </row>
    <row r="37" spans="1:11" ht="8.25" customHeight="1">
      <c r="A37" s="15">
        <v>49</v>
      </c>
      <c r="B37" s="4">
        <f>TA!B46</f>
        <v>3.9141176470588235</v>
      </c>
      <c r="C37" s="4">
        <f>TA!C46</f>
        <v>1.7319999999999998</v>
      </c>
      <c r="D37" s="4">
        <f>TA!D46</f>
        <v>5.957142857142857</v>
      </c>
      <c r="E37" s="4">
        <f>TA!E46</f>
        <v>12.585806451612903</v>
      </c>
      <c r="F37" s="5"/>
      <c r="G37" s="15">
        <v>49</v>
      </c>
      <c r="H37" s="5">
        <f t="shared" si="4"/>
        <v>0.7812610073969708</v>
      </c>
      <c r="I37" s="5">
        <f t="shared" si="5"/>
        <v>0.8287081339712918</v>
      </c>
      <c r="J37" s="5">
        <f t="shared" si="6"/>
        <v>0.7921732522796353</v>
      </c>
      <c r="K37" s="5">
        <f t="shared" si="7"/>
        <v>0.8119875130072841</v>
      </c>
    </row>
    <row r="38" spans="1:11" ht="8.25" customHeight="1">
      <c r="A38" s="2">
        <v>50</v>
      </c>
      <c r="B38" s="4">
        <f>TA!B47</f>
        <v>3.8611764705882354</v>
      </c>
      <c r="C38" s="4">
        <f>TA!C47</f>
        <v>1.7099999999999997</v>
      </c>
      <c r="D38" s="4">
        <f>TA!D47</f>
        <v>5.878571428571428</v>
      </c>
      <c r="E38" s="4">
        <f>TA!E47</f>
        <v>12.400645161290322</v>
      </c>
      <c r="F38" s="5"/>
      <c r="G38" s="2">
        <v>50</v>
      </c>
      <c r="H38" s="5">
        <f t="shared" si="4"/>
        <v>0.7706939063050371</v>
      </c>
      <c r="I38" s="5">
        <f t="shared" si="5"/>
        <v>0.8181818181818181</v>
      </c>
      <c r="J38" s="5">
        <f t="shared" si="6"/>
        <v>0.781724924012158</v>
      </c>
      <c r="K38" s="5">
        <f t="shared" si="7"/>
        <v>0.800041623309053</v>
      </c>
    </row>
    <row r="39" spans="1:11" ht="8.25" customHeight="1">
      <c r="A39" s="15">
        <v>51</v>
      </c>
      <c r="B39" s="4">
        <f>TA!B48</f>
        <v>3.808235294117647</v>
      </c>
      <c r="C39" s="4">
        <f>TA!C48</f>
        <v>1.6879999999999997</v>
      </c>
      <c r="D39" s="4">
        <f>TA!D48</f>
        <v>5.8</v>
      </c>
      <c r="E39" s="4">
        <f>TA!E48</f>
        <v>12.215483870967743</v>
      </c>
      <c r="F39" s="5"/>
      <c r="G39" s="15">
        <v>51</v>
      </c>
      <c r="H39" s="5">
        <f t="shared" si="4"/>
        <v>0.7601268052131032</v>
      </c>
      <c r="I39" s="5">
        <f t="shared" si="5"/>
        <v>0.8076555023923444</v>
      </c>
      <c r="J39" s="5">
        <f t="shared" si="6"/>
        <v>0.7712765957446809</v>
      </c>
      <c r="K39" s="5">
        <f t="shared" si="7"/>
        <v>0.7880957336108222</v>
      </c>
    </row>
    <row r="40" spans="1:11" ht="8.25" customHeight="1">
      <c r="A40" s="15">
        <v>52</v>
      </c>
      <c r="B40" s="4">
        <f>TA!B49</f>
        <v>3.755294117647059</v>
      </c>
      <c r="C40" s="4">
        <f>TA!C49</f>
        <v>1.6659999999999997</v>
      </c>
      <c r="D40" s="4">
        <f>TA!D49</f>
        <v>5.7214285714285715</v>
      </c>
      <c r="E40" s="4">
        <f>TA!E49</f>
        <v>12.030322580645162</v>
      </c>
      <c r="F40" s="5"/>
      <c r="G40" s="15">
        <v>52</v>
      </c>
      <c r="H40" s="5">
        <f t="shared" si="4"/>
        <v>0.7495597041211695</v>
      </c>
      <c r="I40" s="5">
        <f t="shared" si="5"/>
        <v>0.7971291866028707</v>
      </c>
      <c r="J40" s="5">
        <f t="shared" si="6"/>
        <v>0.7608282674772037</v>
      </c>
      <c r="K40" s="5">
        <f t="shared" si="7"/>
        <v>0.7761498439125911</v>
      </c>
    </row>
    <row r="41" spans="1:11" ht="8.25" customHeight="1">
      <c r="A41" s="15">
        <v>53</v>
      </c>
      <c r="B41" s="4">
        <f>TA!B50</f>
        <v>3.7023529411764704</v>
      </c>
      <c r="C41" s="4">
        <f>TA!C50</f>
        <v>1.6439999999999997</v>
      </c>
      <c r="D41" s="4">
        <f>TA!D50</f>
        <v>5.642857142857142</v>
      </c>
      <c r="E41" s="4">
        <f>TA!E50</f>
        <v>11.845161290322581</v>
      </c>
      <c r="F41" s="5"/>
      <c r="G41" s="15">
        <v>53</v>
      </c>
      <c r="H41" s="5">
        <f t="shared" si="4"/>
        <v>0.7389926030292356</v>
      </c>
      <c r="I41" s="5">
        <f t="shared" si="5"/>
        <v>0.7866028708133971</v>
      </c>
      <c r="J41" s="5">
        <f t="shared" si="6"/>
        <v>0.7503799392097265</v>
      </c>
      <c r="K41" s="5">
        <f t="shared" si="7"/>
        <v>0.76420395421436</v>
      </c>
    </row>
    <row r="42" spans="1:11" ht="8.25" customHeight="1">
      <c r="A42" s="15">
        <v>54</v>
      </c>
      <c r="B42" s="4">
        <f>TA!B51</f>
        <v>3.6494117647058824</v>
      </c>
      <c r="C42" s="4">
        <f>TA!C51</f>
        <v>1.6219999999999997</v>
      </c>
      <c r="D42" s="4">
        <f>TA!D51</f>
        <v>5.564285714285714</v>
      </c>
      <c r="E42" s="4">
        <f>TA!E51</f>
        <v>11.66</v>
      </c>
      <c r="F42" s="5"/>
      <c r="G42" s="15">
        <v>54</v>
      </c>
      <c r="H42" s="5">
        <f t="shared" si="4"/>
        <v>0.7284255019373019</v>
      </c>
      <c r="I42" s="5">
        <f t="shared" si="5"/>
        <v>0.7760765550239234</v>
      </c>
      <c r="J42" s="5">
        <f t="shared" si="6"/>
        <v>0.7399316109422492</v>
      </c>
      <c r="K42" s="5">
        <f t="shared" si="7"/>
        <v>0.7522580645161291</v>
      </c>
    </row>
    <row r="43" spans="1:11" ht="8.25" customHeight="1">
      <c r="A43" s="2">
        <v>55</v>
      </c>
      <c r="B43" s="4">
        <f>TA!B52</f>
        <v>3.5964705882352943</v>
      </c>
      <c r="C43" s="4">
        <f>TA!C52</f>
        <v>1.5999999999999996</v>
      </c>
      <c r="D43" s="4">
        <f>TA!D52</f>
        <v>5.485714285714286</v>
      </c>
      <c r="E43" s="4">
        <f>TA!E52</f>
        <v>11.47483870967742</v>
      </c>
      <c r="F43" s="5"/>
      <c r="G43" s="2">
        <v>55</v>
      </c>
      <c r="H43" s="5">
        <f t="shared" si="4"/>
        <v>0.7178584008453681</v>
      </c>
      <c r="I43" s="5">
        <f t="shared" si="5"/>
        <v>0.7655502392344496</v>
      </c>
      <c r="J43" s="5">
        <f t="shared" si="6"/>
        <v>0.7294832826747721</v>
      </c>
      <c r="K43" s="5">
        <f t="shared" si="7"/>
        <v>0.740312174817898</v>
      </c>
    </row>
    <row r="44" spans="1:11" ht="8.25" customHeight="1">
      <c r="A44" s="15">
        <v>56</v>
      </c>
      <c r="B44" s="4">
        <f>TA!B53</f>
        <v>3.543529411764706</v>
      </c>
      <c r="C44" s="4">
        <f>TA!C53</f>
        <v>1.5779999999999996</v>
      </c>
      <c r="D44" s="4">
        <f>TA!D53</f>
        <v>5.407142857142857</v>
      </c>
      <c r="E44" s="4">
        <f>TA!E53</f>
        <v>11.289677419354838</v>
      </c>
      <c r="F44" s="5"/>
      <c r="G44" s="15">
        <v>56</v>
      </c>
      <c r="H44" s="5">
        <f t="shared" si="4"/>
        <v>0.7072912997534343</v>
      </c>
      <c r="I44" s="5">
        <f t="shared" si="5"/>
        <v>0.7550239234449759</v>
      </c>
      <c r="J44" s="5">
        <f t="shared" si="6"/>
        <v>0.7190349544072948</v>
      </c>
      <c r="K44" s="5">
        <f t="shared" si="7"/>
        <v>0.728366285119667</v>
      </c>
    </row>
    <row r="45" spans="1:11" ht="8.25" customHeight="1">
      <c r="A45" s="15">
        <v>57</v>
      </c>
      <c r="B45" s="4">
        <f>TA!B54</f>
        <v>3.4905882352941178</v>
      </c>
      <c r="C45" s="4">
        <f>TA!C54</f>
        <v>1.5559999999999996</v>
      </c>
      <c r="D45" s="4">
        <f>TA!D54</f>
        <v>5.328571428571428</v>
      </c>
      <c r="E45" s="4">
        <f>TA!E54</f>
        <v>11.104516129032259</v>
      </c>
      <c r="F45" s="5"/>
      <c r="G45" s="15">
        <v>57</v>
      </c>
      <c r="H45" s="5">
        <f t="shared" si="4"/>
        <v>0.6967241986615006</v>
      </c>
      <c r="I45" s="5">
        <f t="shared" si="5"/>
        <v>0.7444976076555022</v>
      </c>
      <c r="J45" s="5">
        <f t="shared" si="6"/>
        <v>0.7085866261398176</v>
      </c>
      <c r="K45" s="5">
        <f t="shared" si="7"/>
        <v>0.7164203954214361</v>
      </c>
    </row>
    <row r="46" spans="1:11" ht="8.25" customHeight="1">
      <c r="A46" s="15">
        <v>58</v>
      </c>
      <c r="B46" s="4">
        <f>TA!B55</f>
        <v>3.4376470588235293</v>
      </c>
      <c r="C46" s="4">
        <f>TA!C55</f>
        <v>1.5339999999999996</v>
      </c>
      <c r="D46" s="4">
        <f>TA!D55</f>
        <v>5.25</v>
      </c>
      <c r="E46" s="4">
        <f>TA!E55</f>
        <v>10.919354838709678</v>
      </c>
      <c r="F46" s="5"/>
      <c r="G46" s="15">
        <v>58</v>
      </c>
      <c r="H46" s="5">
        <f t="shared" si="4"/>
        <v>0.6861570975695668</v>
      </c>
      <c r="I46" s="5">
        <f t="shared" si="5"/>
        <v>0.7339712918660286</v>
      </c>
      <c r="J46" s="5">
        <f t="shared" si="6"/>
        <v>0.6981382978723405</v>
      </c>
      <c r="K46" s="5">
        <f t="shared" si="7"/>
        <v>0.704474505723205</v>
      </c>
    </row>
    <row r="47" spans="1:11" ht="8.25" customHeight="1">
      <c r="A47" s="15">
        <v>59</v>
      </c>
      <c r="B47" s="4">
        <f>TA!B56</f>
        <v>3.3847058823529412</v>
      </c>
      <c r="C47" s="4">
        <f>TA!C56</f>
        <v>1.5119999999999998</v>
      </c>
      <c r="D47" s="4">
        <f>TA!D56</f>
        <v>5.171428571428572</v>
      </c>
      <c r="E47" s="4">
        <f>TA!E56</f>
        <v>10.734193548387097</v>
      </c>
      <c r="F47" s="5"/>
      <c r="G47" s="15">
        <v>59</v>
      </c>
      <c r="H47" s="5">
        <f t="shared" si="4"/>
        <v>0.675589996477633</v>
      </c>
      <c r="I47" s="5">
        <f t="shared" si="5"/>
        <v>0.723444976076555</v>
      </c>
      <c r="J47" s="5">
        <f t="shared" si="6"/>
        <v>0.6876899696048633</v>
      </c>
      <c r="K47" s="5">
        <f t="shared" si="7"/>
        <v>0.692528616024974</v>
      </c>
    </row>
    <row r="48" spans="1:11" ht="8.25" customHeight="1">
      <c r="A48" s="2">
        <v>60</v>
      </c>
      <c r="B48" s="4">
        <f>TA!B57</f>
        <v>3.331764705882353</v>
      </c>
      <c r="C48" s="4">
        <f>TA!C57</f>
        <v>1.4899999999999998</v>
      </c>
      <c r="D48" s="4">
        <f>TA!D57</f>
        <v>5.0928571428571425</v>
      </c>
      <c r="E48" s="4">
        <f>TA!E57</f>
        <v>10.549032258064516</v>
      </c>
      <c r="F48" s="5"/>
      <c r="G48" s="2">
        <v>60</v>
      </c>
      <c r="H48" s="5">
        <f t="shared" si="4"/>
        <v>0.6650228953856993</v>
      </c>
      <c r="I48" s="5">
        <f t="shared" si="5"/>
        <v>0.7129186602870813</v>
      </c>
      <c r="J48" s="5">
        <f t="shared" si="6"/>
        <v>0.677241641337386</v>
      </c>
      <c r="K48" s="5">
        <f t="shared" si="7"/>
        <v>0.680582726326743</v>
      </c>
    </row>
    <row r="49" spans="1:11" ht="8.25" customHeight="1">
      <c r="A49" s="15">
        <v>61</v>
      </c>
      <c r="B49" s="4">
        <f>TA!B58</f>
        <v>3.2788235294117647</v>
      </c>
      <c r="C49" s="4">
        <f>TA!C58</f>
        <v>1.4679999999999997</v>
      </c>
      <c r="D49" s="4">
        <f>TA!D58</f>
        <v>5.014285714285714</v>
      </c>
      <c r="E49" s="4">
        <f>TA!E58</f>
        <v>10.363870967741935</v>
      </c>
      <c r="F49" s="5"/>
      <c r="G49" s="15">
        <v>61</v>
      </c>
      <c r="H49" s="5">
        <f t="shared" si="4"/>
        <v>0.6544557942937654</v>
      </c>
      <c r="I49" s="5">
        <f t="shared" si="5"/>
        <v>0.7023923444976076</v>
      </c>
      <c r="J49" s="5">
        <f t="shared" si="6"/>
        <v>0.6667933130699089</v>
      </c>
      <c r="K49" s="5">
        <f t="shared" si="7"/>
        <v>0.6686368366285119</v>
      </c>
    </row>
    <row r="50" spans="1:11" ht="8.25" customHeight="1">
      <c r="A50" s="15">
        <v>62</v>
      </c>
      <c r="B50" s="4">
        <f>TA!B59</f>
        <v>3.2258823529411766</v>
      </c>
      <c r="C50" s="4">
        <f>TA!C59</f>
        <v>1.4459999999999997</v>
      </c>
      <c r="D50" s="4">
        <f>TA!D59</f>
        <v>4.935714285714286</v>
      </c>
      <c r="E50" s="4">
        <f>TA!E59</f>
        <v>10.178709677419356</v>
      </c>
      <c r="F50" s="5"/>
      <c r="G50" s="15">
        <v>62</v>
      </c>
      <c r="H50" s="5">
        <f t="shared" si="4"/>
        <v>0.6438886932018317</v>
      </c>
      <c r="I50" s="5">
        <f t="shared" si="5"/>
        <v>0.6918660287081339</v>
      </c>
      <c r="J50" s="5">
        <f t="shared" si="6"/>
        <v>0.6563449848024316</v>
      </c>
      <c r="K50" s="5">
        <f t="shared" si="7"/>
        <v>0.656690946930281</v>
      </c>
    </row>
    <row r="51" spans="1:11" ht="8.25" customHeight="1">
      <c r="A51" s="15">
        <v>63</v>
      </c>
      <c r="B51" s="4">
        <f>TA!B60</f>
        <v>3.172941176470588</v>
      </c>
      <c r="C51" s="4">
        <f>TA!C60</f>
        <v>1.4239999999999997</v>
      </c>
      <c r="D51" s="4">
        <f>TA!D60</f>
        <v>4.857142857142857</v>
      </c>
      <c r="E51" s="4">
        <f>TA!E60</f>
        <v>9.993548387096775</v>
      </c>
      <c r="F51" s="5"/>
      <c r="G51" s="15">
        <v>63</v>
      </c>
      <c r="H51" s="5">
        <f t="shared" si="4"/>
        <v>0.6333215921098979</v>
      </c>
      <c r="I51" s="5">
        <f t="shared" si="5"/>
        <v>0.6813397129186602</v>
      </c>
      <c r="J51" s="5">
        <f t="shared" si="6"/>
        <v>0.6458966565349544</v>
      </c>
      <c r="K51" s="5">
        <f t="shared" si="7"/>
        <v>0.64474505723205</v>
      </c>
    </row>
    <row r="52" spans="1:11" ht="8.25" customHeight="1">
      <c r="A52" s="15">
        <v>64</v>
      </c>
      <c r="B52" s="4">
        <f>TA!B61</f>
        <v>3.12</v>
      </c>
      <c r="C52" s="4">
        <f>TA!C61</f>
        <v>1.4019999999999997</v>
      </c>
      <c r="D52" s="4">
        <f>TA!D61</f>
        <v>4.7785714285714285</v>
      </c>
      <c r="E52" s="4">
        <f>TA!E61</f>
        <v>9.808387096774194</v>
      </c>
      <c r="F52" s="5"/>
      <c r="G52" s="15">
        <v>64</v>
      </c>
      <c r="H52" s="5">
        <f t="shared" si="4"/>
        <v>0.6227544910179641</v>
      </c>
      <c r="I52" s="5">
        <f t="shared" si="5"/>
        <v>0.6708133971291865</v>
      </c>
      <c r="J52" s="5">
        <f t="shared" si="6"/>
        <v>0.6354483282674772</v>
      </c>
      <c r="K52" s="5">
        <f t="shared" si="7"/>
        <v>0.6327991675338189</v>
      </c>
    </row>
    <row r="53" spans="1:11" ht="8.25" customHeight="1">
      <c r="A53" s="2">
        <v>65</v>
      </c>
      <c r="B53" s="4">
        <f>TA!B62</f>
        <v>3.067058823529412</v>
      </c>
      <c r="C53" s="4">
        <f>TA!C62</f>
        <v>1.3799999999999997</v>
      </c>
      <c r="D53" s="4">
        <f>TA!D62</f>
        <v>4.7</v>
      </c>
      <c r="E53" s="4">
        <f>TA!E62</f>
        <v>9.623225806451613</v>
      </c>
      <c r="F53" s="5"/>
      <c r="G53" s="2">
        <v>65</v>
      </c>
      <c r="H53" s="5">
        <f t="shared" si="4"/>
        <v>0.6121873899260304</v>
      </c>
      <c r="I53" s="5">
        <f t="shared" si="5"/>
        <v>0.6602870813397128</v>
      </c>
      <c r="J53" s="5">
        <f t="shared" si="6"/>
        <v>0.6250000000000001</v>
      </c>
      <c r="K53" s="5">
        <f t="shared" si="7"/>
        <v>0.620853277835588</v>
      </c>
    </row>
    <row r="54" spans="1:11" ht="8.25" customHeight="1">
      <c r="A54" s="15">
        <v>66</v>
      </c>
      <c r="B54" s="4">
        <f>TA!B63</f>
        <v>3.0141176470588236</v>
      </c>
      <c r="C54" s="4">
        <f>TA!C63</f>
        <v>1.3579999999999997</v>
      </c>
      <c r="D54" s="4">
        <f>TA!D63</f>
        <v>4.621428571428571</v>
      </c>
      <c r="E54" s="4">
        <f>TA!E63</f>
        <v>9.438064516129032</v>
      </c>
      <c r="F54" s="5"/>
      <c r="G54" s="15">
        <v>66</v>
      </c>
      <c r="H54" s="5">
        <f t="shared" si="4"/>
        <v>0.6016202888340966</v>
      </c>
      <c r="I54" s="5">
        <f t="shared" si="5"/>
        <v>0.6497607655502391</v>
      </c>
      <c r="J54" s="5">
        <f t="shared" si="6"/>
        <v>0.6145516717325228</v>
      </c>
      <c r="K54" s="5">
        <f t="shared" si="7"/>
        <v>0.6089073881373569</v>
      </c>
    </row>
    <row r="55" spans="1:11" ht="8.25" customHeight="1">
      <c r="A55" s="15">
        <v>67</v>
      </c>
      <c r="B55" s="4">
        <f>TA!B64</f>
        <v>2.9611764705882355</v>
      </c>
      <c r="C55" s="4">
        <f>TA!C64</f>
        <v>1.3359999999999996</v>
      </c>
      <c r="D55" s="4">
        <f>TA!D64</f>
        <v>4.542857142857143</v>
      </c>
      <c r="E55" s="4">
        <f>TA!E64</f>
        <v>9.252903225806453</v>
      </c>
      <c r="F55" s="5"/>
      <c r="G55" s="15">
        <v>67</v>
      </c>
      <c r="H55" s="5">
        <f t="shared" si="4"/>
        <v>0.5910531877421628</v>
      </c>
      <c r="I55" s="5">
        <f t="shared" si="5"/>
        <v>0.6392344497607654</v>
      </c>
      <c r="J55" s="5">
        <f t="shared" si="6"/>
        <v>0.6041033434650456</v>
      </c>
      <c r="K55" s="5">
        <f t="shared" si="7"/>
        <v>0.5969614984391259</v>
      </c>
    </row>
    <row r="56" spans="1:11" ht="8.25" customHeight="1">
      <c r="A56" s="15">
        <v>68</v>
      </c>
      <c r="B56" s="4">
        <f>TA!B65</f>
        <v>2.908235294117647</v>
      </c>
      <c r="C56" s="4">
        <f>TA!C65</f>
        <v>1.3139999999999996</v>
      </c>
      <c r="D56" s="4">
        <f>TA!D65</f>
        <v>4.464285714285714</v>
      </c>
      <c r="E56" s="4">
        <f>TA!E65</f>
        <v>9.067741935483872</v>
      </c>
      <c r="F56" s="5"/>
      <c r="G56" s="15">
        <v>68</v>
      </c>
      <c r="H56" s="5">
        <f t="shared" si="4"/>
        <v>0.5804860866502289</v>
      </c>
      <c r="I56" s="5">
        <f t="shared" si="5"/>
        <v>0.6287081339712918</v>
      </c>
      <c r="J56" s="5">
        <f t="shared" si="6"/>
        <v>0.5936550151975685</v>
      </c>
      <c r="K56" s="5">
        <f t="shared" si="7"/>
        <v>0.585015608740895</v>
      </c>
    </row>
    <row r="57" spans="1:11" ht="8.25" customHeight="1">
      <c r="A57" s="15">
        <v>69</v>
      </c>
      <c r="B57" s="4">
        <f>TA!B66</f>
        <v>2.855294117647059</v>
      </c>
      <c r="C57" s="4">
        <f>TA!C66</f>
        <v>1.2919999999999996</v>
      </c>
      <c r="D57" s="4">
        <f>TA!D66</f>
        <v>4.385714285714285</v>
      </c>
      <c r="E57" s="4">
        <f>TA!E66</f>
        <v>8.88258064516129</v>
      </c>
      <c r="F57" s="5"/>
      <c r="G57" s="15">
        <v>69</v>
      </c>
      <c r="H57" s="5">
        <f t="shared" si="4"/>
        <v>0.5699189855582952</v>
      </c>
      <c r="I57" s="5">
        <f t="shared" si="5"/>
        <v>0.618181818181818</v>
      </c>
      <c r="J57" s="5">
        <f t="shared" si="6"/>
        <v>0.5832066869300911</v>
      </c>
      <c r="K57" s="5">
        <f t="shared" si="7"/>
        <v>0.5730697190426639</v>
      </c>
    </row>
    <row r="58" spans="1:11" ht="8.25" customHeight="1">
      <c r="A58" s="2">
        <v>70</v>
      </c>
      <c r="B58" s="4">
        <f>TA!B67</f>
        <v>2.802352941176471</v>
      </c>
      <c r="C58" s="4">
        <f>TA!C67</f>
        <v>1.2699999999999998</v>
      </c>
      <c r="D58" s="4">
        <f>TA!D67</f>
        <v>4.307142857142857</v>
      </c>
      <c r="E58" s="4">
        <f>TA!E67</f>
        <v>8.69741935483871</v>
      </c>
      <c r="F58" s="5"/>
      <c r="G58" s="2">
        <v>70</v>
      </c>
      <c r="H58" s="5">
        <f t="shared" si="4"/>
        <v>0.5593518844663615</v>
      </c>
      <c r="I58" s="5">
        <f t="shared" si="5"/>
        <v>0.6076555023923444</v>
      </c>
      <c r="J58" s="5">
        <f t="shared" si="6"/>
        <v>0.572758358662614</v>
      </c>
      <c r="K58" s="5">
        <f t="shared" si="7"/>
        <v>0.5611238293444328</v>
      </c>
    </row>
    <row r="59" spans="1:11" ht="8.25" customHeight="1">
      <c r="A59" s="15">
        <v>71</v>
      </c>
      <c r="B59" s="4">
        <f>TA!B68</f>
        <v>2.7494117647058824</v>
      </c>
      <c r="C59" s="4">
        <f>TA!C68</f>
        <v>1.2479999999999998</v>
      </c>
      <c r="D59" s="4">
        <f>TA!D68</f>
        <v>4.228571428571429</v>
      </c>
      <c r="E59" s="4">
        <f>TA!E68</f>
        <v>8.512258064516129</v>
      </c>
      <c r="F59" s="5"/>
      <c r="G59" s="15">
        <v>71</v>
      </c>
      <c r="H59" s="5">
        <f t="shared" si="4"/>
        <v>0.5487847833744277</v>
      </c>
      <c r="I59" s="5">
        <f t="shared" si="5"/>
        <v>0.5971291866028707</v>
      </c>
      <c r="J59" s="5">
        <f t="shared" si="6"/>
        <v>0.5623100303951368</v>
      </c>
      <c r="K59" s="5">
        <f t="shared" si="7"/>
        <v>0.5491779396462019</v>
      </c>
    </row>
    <row r="60" spans="1:11" ht="8.25" customHeight="1">
      <c r="A60" s="15">
        <v>72</v>
      </c>
      <c r="B60" s="4">
        <f>TA!B69</f>
        <v>2.6964705882352944</v>
      </c>
      <c r="C60" s="4">
        <f>TA!C69</f>
        <v>1.2259999999999998</v>
      </c>
      <c r="D60" s="4">
        <f>TA!D69</f>
        <v>4.15</v>
      </c>
      <c r="E60" s="4">
        <f>TA!E69</f>
        <v>8.32709677419355</v>
      </c>
      <c r="F60" s="5"/>
      <c r="G60" s="15">
        <v>72</v>
      </c>
      <c r="H60" s="5">
        <f t="shared" si="4"/>
        <v>0.5382176822824939</v>
      </c>
      <c r="I60" s="5">
        <f t="shared" si="5"/>
        <v>0.586602870813397</v>
      </c>
      <c r="J60" s="5">
        <f t="shared" si="6"/>
        <v>0.5518617021276596</v>
      </c>
      <c r="K60" s="5">
        <f t="shared" si="7"/>
        <v>0.5372320499479709</v>
      </c>
    </row>
    <row r="61" spans="1:11" ht="8.25" customHeight="1">
      <c r="A61" s="15">
        <v>73</v>
      </c>
      <c r="B61" s="4">
        <f>TA!B70</f>
        <v>2.643529411764706</v>
      </c>
      <c r="C61" s="4">
        <f>TA!C70</f>
        <v>1.2039999999999997</v>
      </c>
      <c r="D61" s="4">
        <f>TA!D70</f>
        <v>4.071428571428571</v>
      </c>
      <c r="E61" s="4">
        <f>TA!E70</f>
        <v>8.141935483870968</v>
      </c>
      <c r="F61" s="5"/>
      <c r="G61" s="15">
        <v>73</v>
      </c>
      <c r="H61" s="5">
        <f t="shared" si="4"/>
        <v>0.5276505811905601</v>
      </c>
      <c r="I61" s="5">
        <f t="shared" si="5"/>
        <v>0.5760765550239234</v>
      </c>
      <c r="J61" s="5">
        <f t="shared" si="6"/>
        <v>0.5414133738601824</v>
      </c>
      <c r="K61" s="5">
        <f t="shared" si="7"/>
        <v>0.5252861602497398</v>
      </c>
    </row>
    <row r="62" spans="1:11" ht="8.25" customHeight="1">
      <c r="A62" s="15">
        <v>74</v>
      </c>
      <c r="B62" s="4">
        <f>TA!B71</f>
        <v>2.590588235294118</v>
      </c>
      <c r="C62" s="4">
        <f>TA!C71</f>
        <v>1.1819999999999997</v>
      </c>
      <c r="D62" s="4">
        <f>TA!D71</f>
        <v>3.992857142857143</v>
      </c>
      <c r="E62" s="4">
        <f>TA!E71</f>
        <v>7.956774193548387</v>
      </c>
      <c r="F62" s="5"/>
      <c r="G62" s="15">
        <v>74</v>
      </c>
      <c r="H62" s="5">
        <f t="shared" si="4"/>
        <v>0.5170834800986264</v>
      </c>
      <c r="I62" s="5">
        <f t="shared" si="5"/>
        <v>0.5655502392344497</v>
      </c>
      <c r="J62" s="5">
        <f t="shared" si="6"/>
        <v>0.5309650455927052</v>
      </c>
      <c r="K62" s="5">
        <f t="shared" si="7"/>
        <v>0.5133402705515089</v>
      </c>
    </row>
    <row r="63" spans="1:11" ht="8.25" customHeight="1">
      <c r="A63" s="2">
        <v>75</v>
      </c>
      <c r="B63" s="4">
        <f>TA!B72</f>
        <v>2.53764705882353</v>
      </c>
      <c r="C63" s="4">
        <f>TA!C72</f>
        <v>1.1599999999999997</v>
      </c>
      <c r="D63" s="4">
        <f>TA!D72</f>
        <v>3.9142857142857146</v>
      </c>
      <c r="E63" s="4">
        <f>TA!E72</f>
        <v>7.771612903225806</v>
      </c>
      <c r="F63" s="5"/>
      <c r="G63" s="2">
        <v>75</v>
      </c>
      <c r="H63" s="5">
        <f t="shared" si="4"/>
        <v>0.5065163790066926</v>
      </c>
      <c r="I63" s="5">
        <f t="shared" si="5"/>
        <v>0.555023923444976</v>
      </c>
      <c r="J63" s="5">
        <f t="shared" si="6"/>
        <v>0.5205167173252281</v>
      </c>
      <c r="K63" s="5">
        <f t="shared" si="7"/>
        <v>0.5013943808532778</v>
      </c>
    </row>
    <row r="64" spans="1:11" ht="8.25" customHeight="1">
      <c r="A64" s="15">
        <v>76</v>
      </c>
      <c r="B64" s="4">
        <f>TA!B73</f>
        <v>2.4847058823529418</v>
      </c>
      <c r="C64" s="4">
        <f>TA!C73</f>
        <v>1.1379999999999997</v>
      </c>
      <c r="D64" s="4">
        <f>TA!D73</f>
        <v>3.8357142857142854</v>
      </c>
      <c r="E64" s="4">
        <f>TA!E73</f>
        <v>7.586451612903225</v>
      </c>
      <c r="F64" s="5"/>
      <c r="G64" s="15">
        <v>76</v>
      </c>
      <c r="H64" s="5">
        <f t="shared" si="4"/>
        <v>0.49594927791475885</v>
      </c>
      <c r="I64" s="5">
        <f t="shared" si="5"/>
        <v>0.5444976076555023</v>
      </c>
      <c r="J64" s="5">
        <f t="shared" si="6"/>
        <v>0.5100683890577508</v>
      </c>
      <c r="K64" s="5">
        <f t="shared" si="7"/>
        <v>0.4894484911550468</v>
      </c>
    </row>
    <row r="65" spans="1:11" ht="8.25" customHeight="1">
      <c r="A65" s="15">
        <v>77</v>
      </c>
      <c r="B65" s="4">
        <f>TA!B74</f>
        <v>2.431764705882353</v>
      </c>
      <c r="C65" s="4">
        <f>TA!C74</f>
        <v>1.1159999999999997</v>
      </c>
      <c r="D65" s="4">
        <f>TA!D74</f>
        <v>3.757142857142857</v>
      </c>
      <c r="E65" s="4">
        <f>TA!E74</f>
        <v>7.401290322580644</v>
      </c>
      <c r="F65" s="5"/>
      <c r="G65" s="15">
        <v>77</v>
      </c>
      <c r="H65" s="5">
        <f t="shared" si="4"/>
        <v>0.4853821768228249</v>
      </c>
      <c r="I65" s="5">
        <f t="shared" si="5"/>
        <v>0.5339712918660285</v>
      </c>
      <c r="J65" s="5">
        <f t="shared" si="6"/>
        <v>0.4996200607902736</v>
      </c>
      <c r="K65" s="5">
        <f t="shared" si="7"/>
        <v>0.4775026014568158</v>
      </c>
    </row>
    <row r="66" spans="1:11" ht="8.25" customHeight="1">
      <c r="A66" s="15">
        <v>78</v>
      </c>
      <c r="B66" s="4">
        <f>TA!B75</f>
        <v>2.378823529411765</v>
      </c>
      <c r="C66" s="4">
        <f>TA!C75</f>
        <v>1.0939999999999996</v>
      </c>
      <c r="D66" s="4">
        <f>TA!D75</f>
        <v>3.678571428571429</v>
      </c>
      <c r="E66" s="4">
        <f>TA!E75</f>
        <v>7.216129032258065</v>
      </c>
      <c r="F66" s="5"/>
      <c r="G66" s="15">
        <v>78</v>
      </c>
      <c r="H66" s="5">
        <f t="shared" si="4"/>
        <v>0.4748150757308912</v>
      </c>
      <c r="I66" s="5">
        <f t="shared" si="5"/>
        <v>0.5234449760765549</v>
      </c>
      <c r="J66" s="5">
        <f t="shared" si="6"/>
        <v>0.4891717325227964</v>
      </c>
      <c r="K66" s="5">
        <f t="shared" si="7"/>
        <v>0.4655567117585849</v>
      </c>
    </row>
    <row r="67" spans="1:11" ht="8.25" customHeight="1">
      <c r="A67" s="15">
        <v>79</v>
      </c>
      <c r="B67" s="4">
        <f>TA!B76</f>
        <v>2.3258823529411767</v>
      </c>
      <c r="C67" s="4">
        <f>TA!C76</f>
        <v>1.0719999999999996</v>
      </c>
      <c r="D67" s="4">
        <f>TA!D76</f>
        <v>3.5999999999999996</v>
      </c>
      <c r="E67" s="4">
        <f>TA!E76</f>
        <v>7.030967741935484</v>
      </c>
      <c r="F67" s="5"/>
      <c r="G67" s="15">
        <v>79</v>
      </c>
      <c r="H67" s="5">
        <f t="shared" si="4"/>
        <v>0.46424797463895745</v>
      </c>
      <c r="I67" s="5">
        <f t="shared" si="5"/>
        <v>0.5129186602870812</v>
      </c>
      <c r="J67" s="5">
        <f t="shared" si="6"/>
        <v>0.4787234042553191</v>
      </c>
      <c r="K67" s="5">
        <f t="shared" si="7"/>
        <v>0.4536108220603538</v>
      </c>
    </row>
    <row r="68" spans="1:11" ht="8.25" customHeight="1">
      <c r="A68" s="2">
        <v>80</v>
      </c>
      <c r="B68" s="4">
        <f>TA!B77</f>
        <v>2.2729411764705887</v>
      </c>
      <c r="C68" s="4">
        <f>TA!C77</f>
        <v>1.0499999999999998</v>
      </c>
      <c r="D68" s="4">
        <f>TA!D77</f>
        <v>3.5214285714285714</v>
      </c>
      <c r="E68" s="4">
        <f>TA!E77</f>
        <v>6.845806451612903</v>
      </c>
      <c r="F68" s="5"/>
      <c r="G68" s="2">
        <v>80</v>
      </c>
      <c r="H68" s="5">
        <f t="shared" si="4"/>
        <v>0.4536808735470237</v>
      </c>
      <c r="I68" s="5">
        <f t="shared" si="5"/>
        <v>0.5023923444976076</v>
      </c>
      <c r="J68" s="5">
        <f t="shared" si="6"/>
        <v>0.46827507598784196</v>
      </c>
      <c r="K68" s="5">
        <f t="shared" si="7"/>
        <v>0.4416649323621228</v>
      </c>
    </row>
    <row r="69" spans="1:11" ht="8.25" customHeight="1">
      <c r="A69" s="15">
        <v>81</v>
      </c>
      <c r="B69" s="4">
        <f>TA!B78</f>
        <v>2.2200000000000006</v>
      </c>
      <c r="C69" s="4">
        <f>TA!C78</f>
        <v>1.0279999999999998</v>
      </c>
      <c r="D69" s="4">
        <f>TA!D78</f>
        <v>3.442857142857143</v>
      </c>
      <c r="E69" s="4">
        <f>TA!E78</f>
        <v>6.660645161290322</v>
      </c>
      <c r="F69" s="5"/>
      <c r="G69" s="15">
        <v>81</v>
      </c>
      <c r="H69" s="5">
        <f t="shared" si="4"/>
        <v>0.44311377245509</v>
      </c>
      <c r="I69" s="5">
        <f t="shared" si="5"/>
        <v>0.4918660287081339</v>
      </c>
      <c r="J69" s="5">
        <f t="shared" si="6"/>
        <v>0.4578267477203648</v>
      </c>
      <c r="K69" s="5">
        <f t="shared" si="7"/>
        <v>0.42971904266389177</v>
      </c>
    </row>
    <row r="70" spans="1:11" ht="8.25" customHeight="1">
      <c r="A70" s="15">
        <v>82</v>
      </c>
      <c r="B70" s="4">
        <f>TA!B79</f>
        <v>2.1670588235294117</v>
      </c>
      <c r="C70" s="4">
        <f>TA!C79</f>
        <v>1.0059999999999998</v>
      </c>
      <c r="D70" s="4">
        <f>TA!D79</f>
        <v>3.364285714285714</v>
      </c>
      <c r="E70" s="4">
        <f>TA!E79</f>
        <v>6.475483870967741</v>
      </c>
      <c r="F70" s="5"/>
      <c r="G70" s="15">
        <v>82</v>
      </c>
      <c r="H70" s="5">
        <f t="shared" si="4"/>
        <v>0.43254667136315605</v>
      </c>
      <c r="I70" s="5">
        <f t="shared" si="5"/>
        <v>0.48133971291866023</v>
      </c>
      <c r="J70" s="5">
        <f t="shared" si="6"/>
        <v>0.44737841945288753</v>
      </c>
      <c r="K70" s="5">
        <f t="shared" si="7"/>
        <v>0.4177731529656607</v>
      </c>
    </row>
    <row r="71" spans="1:11" ht="8.25" customHeight="1">
      <c r="A71" s="15">
        <v>83</v>
      </c>
      <c r="B71" s="4">
        <f>TA!B80</f>
        <v>2.1141176470588237</v>
      </c>
      <c r="C71" s="4">
        <f>TA!C80</f>
        <v>0.9839999999999998</v>
      </c>
      <c r="D71" s="4">
        <f>TA!D80</f>
        <v>3.2857142857142856</v>
      </c>
      <c r="E71" s="4">
        <f>TA!E80</f>
        <v>6.290322580645162</v>
      </c>
      <c r="F71" s="5"/>
      <c r="G71" s="15">
        <v>83</v>
      </c>
      <c r="H71" s="5">
        <f t="shared" si="4"/>
        <v>0.4219795702712223</v>
      </c>
      <c r="I71" s="5">
        <f t="shared" si="5"/>
        <v>0.4708133971291865</v>
      </c>
      <c r="J71" s="5">
        <f t="shared" si="6"/>
        <v>0.4369300911854103</v>
      </c>
      <c r="K71" s="5">
        <f t="shared" si="7"/>
        <v>0.4058272632674298</v>
      </c>
    </row>
    <row r="72" spans="1:11" ht="8.25" customHeight="1">
      <c r="A72" s="15">
        <v>84</v>
      </c>
      <c r="B72" s="4">
        <f>TA!B81</f>
        <v>2.0611764705882356</v>
      </c>
      <c r="C72" s="4">
        <f>TA!C81</f>
        <v>0.9619999999999997</v>
      </c>
      <c r="D72" s="4">
        <f>TA!D81</f>
        <v>3.2071428571428573</v>
      </c>
      <c r="E72" s="4">
        <f>TA!E81</f>
        <v>6.105161290322581</v>
      </c>
      <c r="F72" s="5"/>
      <c r="G72" s="15">
        <v>84</v>
      </c>
      <c r="H72" s="5">
        <f t="shared" si="4"/>
        <v>0.4114124691792886</v>
      </c>
      <c r="I72" s="5">
        <f t="shared" si="5"/>
        <v>0.4602870813397128</v>
      </c>
      <c r="J72" s="5">
        <f t="shared" si="6"/>
        <v>0.42648176291793316</v>
      </c>
      <c r="K72" s="5">
        <f t="shared" si="7"/>
        <v>0.3938813735691988</v>
      </c>
    </row>
    <row r="73" spans="1:11" ht="8.25" customHeight="1">
      <c r="A73" s="2">
        <v>85</v>
      </c>
      <c r="B73" s="4">
        <f>TA!B82</f>
        <v>2.0082352941176476</v>
      </c>
      <c r="C73" s="4">
        <f>TA!C82</f>
        <v>0.9399999999999997</v>
      </c>
      <c r="D73" s="4">
        <f>TA!D82</f>
        <v>3.128571428571428</v>
      </c>
      <c r="E73" s="4">
        <f>TA!E82</f>
        <v>5.92</v>
      </c>
      <c r="F73" s="5"/>
      <c r="G73" s="2">
        <v>85</v>
      </c>
      <c r="H73" s="5">
        <f t="shared" si="4"/>
        <v>0.4008453680873548</v>
      </c>
      <c r="I73" s="5">
        <f t="shared" si="5"/>
        <v>0.44976076555023914</v>
      </c>
      <c r="J73" s="5">
        <f t="shared" si="6"/>
        <v>0.4160334346504559</v>
      </c>
      <c r="K73" s="5">
        <f t="shared" si="7"/>
        <v>0.38193548387096776</v>
      </c>
    </row>
    <row r="74" spans="1:11" ht="8.25" customHeight="1">
      <c r="A74" s="15">
        <v>86</v>
      </c>
      <c r="B74" s="4">
        <f>TA!B83</f>
        <v>1.9552941176470595</v>
      </c>
      <c r="C74" s="4">
        <f>TA!C83</f>
        <v>0.9179999999999997</v>
      </c>
      <c r="D74" s="4">
        <f>TA!D83</f>
        <v>3.05</v>
      </c>
      <c r="E74" s="4">
        <f>TA!E83</f>
        <v>5.734838709677419</v>
      </c>
      <c r="F74" s="5"/>
      <c r="G74" s="15">
        <v>86</v>
      </c>
      <c r="H74" s="5">
        <f t="shared" si="4"/>
        <v>0.39027826699542106</v>
      </c>
      <c r="I74" s="5">
        <f t="shared" si="5"/>
        <v>0.4392344497607654</v>
      </c>
      <c r="J74" s="5">
        <f t="shared" si="6"/>
        <v>0.40558510638297873</v>
      </c>
      <c r="K74" s="5">
        <f t="shared" si="7"/>
        <v>0.3699895941727367</v>
      </c>
    </row>
    <row r="75" spans="1:11" ht="8.25" customHeight="1">
      <c r="A75" s="15">
        <v>87</v>
      </c>
      <c r="B75" s="4">
        <f>TA!B84</f>
        <v>1.9023529411764706</v>
      </c>
      <c r="C75" s="4">
        <f>TA!C84</f>
        <v>0.8959999999999997</v>
      </c>
      <c r="D75" s="4">
        <f>TA!D84</f>
        <v>2.9714285714285715</v>
      </c>
      <c r="E75" s="4">
        <f>TA!E84</f>
        <v>5.54967741935484</v>
      </c>
      <c r="F75" s="5"/>
      <c r="G75" s="15">
        <v>87</v>
      </c>
      <c r="H75" s="5">
        <f t="shared" si="4"/>
        <v>0.37971116590348714</v>
      </c>
      <c r="I75" s="5">
        <f t="shared" si="5"/>
        <v>0.42870813397129176</v>
      </c>
      <c r="J75" s="5">
        <f t="shared" si="6"/>
        <v>0.3951367781155016</v>
      </c>
      <c r="K75" s="5">
        <f t="shared" si="7"/>
        <v>0.3580437044745058</v>
      </c>
    </row>
    <row r="76" spans="1:11" ht="8.25" customHeight="1">
      <c r="A76" s="15">
        <v>88</v>
      </c>
      <c r="B76" s="4">
        <f>TA!B85</f>
        <v>1.8494117647058825</v>
      </c>
      <c r="C76" s="4">
        <f>TA!C85</f>
        <v>0.8739999999999997</v>
      </c>
      <c r="D76" s="4">
        <f>TA!D85</f>
        <v>2.8928571428571423</v>
      </c>
      <c r="E76" s="4">
        <f>TA!E85</f>
        <v>5.364516129032257</v>
      </c>
      <c r="F76" s="5"/>
      <c r="G76" s="15">
        <v>88</v>
      </c>
      <c r="H76" s="5">
        <f t="shared" si="4"/>
        <v>0.36914406481155343</v>
      </c>
      <c r="I76" s="5">
        <f t="shared" si="5"/>
        <v>0.41818181818181804</v>
      </c>
      <c r="J76" s="5">
        <f t="shared" si="6"/>
        <v>0.38468844984802425</v>
      </c>
      <c r="K76" s="5">
        <f t="shared" si="7"/>
        <v>0.34609781477627466</v>
      </c>
    </row>
    <row r="77" spans="1:11" ht="8.25" customHeight="1">
      <c r="A77" s="15">
        <v>89</v>
      </c>
      <c r="B77" s="4">
        <f>TA!B86</f>
        <v>1.7964705882352945</v>
      </c>
      <c r="C77" s="4">
        <f>TA!C86</f>
        <v>0.8519999999999996</v>
      </c>
      <c r="D77" s="4">
        <f>TA!D86</f>
        <v>2.814285714285714</v>
      </c>
      <c r="E77" s="4">
        <f>TA!E86</f>
        <v>5.179354838709678</v>
      </c>
      <c r="F77" s="5"/>
      <c r="G77" s="15">
        <v>89</v>
      </c>
      <c r="H77" s="5">
        <f t="shared" si="4"/>
        <v>0.35857696371961967</v>
      </c>
      <c r="I77" s="5">
        <f t="shared" si="5"/>
        <v>0.4076555023923444</v>
      </c>
      <c r="J77" s="5">
        <f t="shared" si="6"/>
        <v>0.3742401215805471</v>
      </c>
      <c r="K77" s="5">
        <f t="shared" si="7"/>
        <v>0.3341519250780437</v>
      </c>
    </row>
    <row r="78" spans="1:11" ht="8.25" customHeight="1">
      <c r="A78" s="2">
        <v>90</v>
      </c>
      <c r="B78" s="4">
        <f>TA!B87</f>
        <v>1.7435294117647064</v>
      </c>
      <c r="C78" s="4">
        <f>TA!C87</f>
        <v>0.8299999999999996</v>
      </c>
      <c r="D78" s="4">
        <f>TA!D87</f>
        <v>2.7357142857142858</v>
      </c>
      <c r="E78" s="4">
        <f>TA!E87</f>
        <v>4.994193548387095</v>
      </c>
      <c r="F78" s="5"/>
      <c r="G78" s="2">
        <v>90</v>
      </c>
      <c r="H78" s="5">
        <f t="shared" si="4"/>
        <v>0.3480098626276859</v>
      </c>
      <c r="I78" s="5">
        <f t="shared" si="5"/>
        <v>0.39712918660287067</v>
      </c>
      <c r="J78" s="5">
        <f t="shared" si="6"/>
        <v>0.36379179331306993</v>
      </c>
      <c r="K78" s="5">
        <f t="shared" si="7"/>
        <v>0.32220603537981257</v>
      </c>
    </row>
    <row r="79" spans="1:11" ht="8.25" customHeight="1">
      <c r="A79" s="15">
        <v>91</v>
      </c>
      <c r="B79" s="4">
        <f>TA!B88</f>
        <v>1.6905882352941184</v>
      </c>
      <c r="C79" s="4">
        <f>TA!C88</f>
        <v>0.8079999999999998</v>
      </c>
      <c r="D79" s="4">
        <f>TA!D88</f>
        <v>2.6571428571428575</v>
      </c>
      <c r="E79" s="4">
        <f>TA!E88</f>
        <v>4.809032258064516</v>
      </c>
      <c r="F79" s="5"/>
      <c r="G79" s="15">
        <v>91</v>
      </c>
      <c r="H79" s="5">
        <f t="shared" si="4"/>
        <v>0.3374427615357522</v>
      </c>
      <c r="I79" s="5">
        <f t="shared" si="5"/>
        <v>0.38660287081339706</v>
      </c>
      <c r="J79" s="5">
        <f t="shared" si="6"/>
        <v>0.3533434650455928</v>
      </c>
      <c r="K79" s="5">
        <f t="shared" si="7"/>
        <v>0.31026014568158167</v>
      </c>
    </row>
    <row r="80" spans="1:11" ht="8.25" customHeight="1">
      <c r="A80" s="15">
        <v>92</v>
      </c>
      <c r="B80" s="4">
        <f>TA!B89</f>
        <v>1.6376470588235295</v>
      </c>
      <c r="C80" s="4">
        <f>TA!C89</f>
        <v>0.7859999999999996</v>
      </c>
      <c r="D80" s="4">
        <f>TA!D89</f>
        <v>2.5785714285714283</v>
      </c>
      <c r="E80" s="4">
        <f>TA!E89</f>
        <v>4.6238709677419365</v>
      </c>
      <c r="F80" s="5"/>
      <c r="G80" s="15">
        <v>92</v>
      </c>
      <c r="H80" s="5">
        <f t="shared" si="4"/>
        <v>0.32687566044381827</v>
      </c>
      <c r="I80" s="5">
        <f t="shared" si="5"/>
        <v>0.3760765550239233</v>
      </c>
      <c r="J80" s="5">
        <f t="shared" si="6"/>
        <v>0.3428951367781155</v>
      </c>
      <c r="K80" s="5">
        <f t="shared" si="7"/>
        <v>0.29831425598335076</v>
      </c>
    </row>
    <row r="81" spans="1:11" ht="8.25" customHeight="1">
      <c r="A81" s="15">
        <v>93</v>
      </c>
      <c r="B81" s="4">
        <f>TA!B90</f>
        <v>1.5847058823529414</v>
      </c>
      <c r="C81" s="4">
        <f>TA!C90</f>
        <v>0.7639999999999998</v>
      </c>
      <c r="D81" s="4">
        <f>TA!D90</f>
        <v>2.5</v>
      </c>
      <c r="E81" s="4">
        <f>TA!E90</f>
        <v>4.438709677419354</v>
      </c>
      <c r="F81" s="5"/>
      <c r="G81" s="15">
        <v>93</v>
      </c>
      <c r="H81" s="5">
        <f t="shared" si="4"/>
        <v>0.3163085593518845</v>
      </c>
      <c r="I81" s="5">
        <f t="shared" si="5"/>
        <v>0.3655502392344497</v>
      </c>
      <c r="J81" s="5">
        <f t="shared" si="6"/>
        <v>0.3324468085106383</v>
      </c>
      <c r="K81" s="5">
        <f t="shared" si="7"/>
        <v>0.2863683662851196</v>
      </c>
    </row>
    <row r="82" spans="1:11" ht="8.25" customHeight="1">
      <c r="A82" s="15">
        <v>94</v>
      </c>
      <c r="B82" s="4">
        <f>TA!B91</f>
        <v>1.5317647058823534</v>
      </c>
      <c r="C82" s="4">
        <f>TA!C91</f>
        <v>0.7419999999999995</v>
      </c>
      <c r="D82" s="4">
        <f>TA!D91</f>
        <v>2.4214285714285717</v>
      </c>
      <c r="E82" s="4">
        <f>TA!E91</f>
        <v>4.2535483870967745</v>
      </c>
      <c r="F82" s="5"/>
      <c r="G82" s="15">
        <v>94</v>
      </c>
      <c r="H82" s="5">
        <f t="shared" si="4"/>
        <v>0.3057414582599508</v>
      </c>
      <c r="I82" s="5">
        <f t="shared" si="5"/>
        <v>0.3550239234449759</v>
      </c>
      <c r="J82" s="5">
        <f t="shared" si="6"/>
        <v>0.32199848024316113</v>
      </c>
      <c r="K82" s="5">
        <f t="shared" si="7"/>
        <v>0.2744224765868887</v>
      </c>
    </row>
    <row r="83" spans="1:11" ht="8.25" customHeight="1">
      <c r="A83" s="2">
        <v>95</v>
      </c>
      <c r="B83" s="4">
        <f>TA!B92</f>
        <v>1.4788235294117653</v>
      </c>
      <c r="C83" s="4">
        <f>TA!C92</f>
        <v>0.7199999999999998</v>
      </c>
      <c r="D83" s="4">
        <f>TA!D92</f>
        <v>2.3428571428571425</v>
      </c>
      <c r="E83" s="4">
        <f>TA!E92</f>
        <v>4.068387096774192</v>
      </c>
      <c r="F83" s="5"/>
      <c r="G83" s="2">
        <v>95</v>
      </c>
      <c r="H83" s="5">
        <f aca="true" t="shared" si="8" ref="H83:H88">B83/H$16</f>
        <v>0.29517435716801704</v>
      </c>
      <c r="I83" s="5">
        <f aca="true" t="shared" si="9" ref="I83:I88">C83/I$16</f>
        <v>0.3444976076555023</v>
      </c>
      <c r="J83" s="5">
        <f aca="true" t="shared" si="10" ref="J83:J88">D83/J$16</f>
        <v>0.31155015197568386</v>
      </c>
      <c r="K83" s="5">
        <f aca="true" t="shared" si="11" ref="K83:K88">E83/K$16</f>
        <v>0.26247658688865755</v>
      </c>
    </row>
    <row r="84" spans="1:11" ht="8.25" customHeight="1">
      <c r="A84" s="15">
        <v>96</v>
      </c>
      <c r="B84" s="4">
        <f>TA!B93</f>
        <v>1.4258823529411764</v>
      </c>
      <c r="C84" s="4">
        <f>TA!C93</f>
        <v>0.6979999999999995</v>
      </c>
      <c r="D84" s="4">
        <f>TA!D93</f>
        <v>2.2642857142857142</v>
      </c>
      <c r="E84" s="4">
        <f>TA!E93</f>
        <v>3.8832258064516125</v>
      </c>
      <c r="F84" s="5"/>
      <c r="G84" s="15">
        <v>96</v>
      </c>
      <c r="H84" s="5">
        <f t="shared" si="8"/>
        <v>0.2846072560760831</v>
      </c>
      <c r="I84" s="5">
        <f t="shared" si="9"/>
        <v>0.3339712918660285</v>
      </c>
      <c r="J84" s="5">
        <f t="shared" si="10"/>
        <v>0.3011018237082067</v>
      </c>
      <c r="K84" s="5">
        <f t="shared" si="11"/>
        <v>0.2505306971904266</v>
      </c>
    </row>
    <row r="85" spans="1:11" ht="8.25" customHeight="1">
      <c r="A85" s="15">
        <v>97</v>
      </c>
      <c r="B85" s="4">
        <f>TA!B94</f>
        <v>1.3729411764705883</v>
      </c>
      <c r="C85" s="4">
        <f>TA!C94</f>
        <v>0.6759999999999997</v>
      </c>
      <c r="D85" s="4">
        <f>TA!D94</f>
        <v>2.185714285714286</v>
      </c>
      <c r="E85" s="4">
        <f>TA!E94</f>
        <v>3.6980645161290333</v>
      </c>
      <c r="F85" s="5"/>
      <c r="G85" s="15">
        <v>97</v>
      </c>
      <c r="H85" s="5">
        <f t="shared" si="8"/>
        <v>0.27404015498414935</v>
      </c>
      <c r="I85" s="5">
        <f t="shared" si="9"/>
        <v>0.3234449760765549</v>
      </c>
      <c r="J85" s="5">
        <f t="shared" si="10"/>
        <v>0.29065349544072955</v>
      </c>
      <c r="K85" s="5">
        <f t="shared" si="11"/>
        <v>0.2385848074921957</v>
      </c>
    </row>
    <row r="86" spans="1:11" ht="8.25" customHeight="1">
      <c r="A86" s="15">
        <v>98</v>
      </c>
      <c r="B86" s="4">
        <f>TA!B95</f>
        <v>1.3200000000000003</v>
      </c>
      <c r="C86" s="4">
        <f>TA!C95</f>
        <v>0.6539999999999999</v>
      </c>
      <c r="D86" s="4">
        <f>TA!D95</f>
        <v>2.1071428571428568</v>
      </c>
      <c r="E86" s="4">
        <f>TA!E95</f>
        <v>3.5129032258064505</v>
      </c>
      <c r="F86" s="5"/>
      <c r="G86" s="15">
        <v>98</v>
      </c>
      <c r="H86" s="5">
        <f t="shared" si="8"/>
        <v>0.26347305389221565</v>
      </c>
      <c r="I86" s="5">
        <f t="shared" si="9"/>
        <v>0.3129186602870813</v>
      </c>
      <c r="J86" s="5">
        <f t="shared" si="10"/>
        <v>0.2802051671732522</v>
      </c>
      <c r="K86" s="5">
        <f t="shared" si="11"/>
        <v>0.22663891779396456</v>
      </c>
    </row>
    <row r="87" spans="1:11" ht="8.25" customHeight="1">
      <c r="A87" s="15">
        <v>99</v>
      </c>
      <c r="B87" s="4">
        <f>TA!B96</f>
        <v>1.2670588235294122</v>
      </c>
      <c r="C87" s="4">
        <f>TA!C96</f>
        <v>0.6319999999999997</v>
      </c>
      <c r="D87" s="4">
        <f>TA!D96</f>
        <v>2.0285714285714285</v>
      </c>
      <c r="E87" s="4">
        <f>TA!E96</f>
        <v>3.3277419354838713</v>
      </c>
      <c r="F87" s="5"/>
      <c r="G87" s="15">
        <v>99</v>
      </c>
      <c r="H87" s="5">
        <f t="shared" si="8"/>
        <v>0.2529059528002819</v>
      </c>
      <c r="I87" s="5">
        <f t="shared" si="9"/>
        <v>0.30239234449760755</v>
      </c>
      <c r="J87" s="5">
        <f t="shared" si="10"/>
        <v>0.26975683890577506</v>
      </c>
      <c r="K87" s="5">
        <f t="shared" si="11"/>
        <v>0.21469302809573362</v>
      </c>
    </row>
    <row r="88" spans="1:11" ht="8.25" customHeight="1">
      <c r="A88" s="2">
        <v>100</v>
      </c>
      <c r="B88" s="4">
        <f>TA!B97</f>
        <v>1.2141176470588242</v>
      </c>
      <c r="C88" s="4">
        <f>TA!C97</f>
        <v>0.6099999999999999</v>
      </c>
      <c r="D88" s="4">
        <f>TA!D97</f>
        <v>1.9500000000000002</v>
      </c>
      <c r="E88" s="4">
        <f>TA!E97</f>
        <v>3.1425806451612885</v>
      </c>
      <c r="F88" s="5"/>
      <c r="G88" s="2">
        <v>100</v>
      </c>
      <c r="H88" s="5">
        <f t="shared" si="8"/>
        <v>0.24233885170834815</v>
      </c>
      <c r="I88" s="5">
        <f t="shared" si="9"/>
        <v>0.29186602870813394</v>
      </c>
      <c r="J88" s="5">
        <f t="shared" si="10"/>
        <v>0.2593085106382979</v>
      </c>
      <c r="K88" s="5">
        <f t="shared" si="11"/>
        <v>0.2027471383975025</v>
      </c>
    </row>
  </sheetData>
  <sheetProtection/>
  <printOptions gridLines="1" horizontalCentered="1" verticalCentered="1"/>
  <pageMargins left="0.5" right="0.5" top="0.3" bottom="0.3" header="0.2" footer="0.2"/>
  <pageSetup horizontalDpi="600" verticalDpi="600" orientation="portrait" pageOrder="overThenDown" r:id="rId1"/>
  <headerFooter alignWithMargins="0">
    <oddHeader>&amp;C&amp;"Univers (E1),Regular"&amp;10WOMEN'S FIELD EVENT JUMP STANDARDS AND AGE FACTORS</oddHeader>
    <oddFooter xml:space="preserve">&amp;C&amp;"Univers (E1),Regular"&amp;10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87" sqref="A87"/>
    </sheetView>
  </sheetViews>
  <sheetFormatPr defaultColWidth="9.59765625" defaultRowHeight="9" customHeight="1"/>
  <cols>
    <col min="1" max="24" width="10.3984375" style="0" customWidth="1"/>
    <col min="25" max="29" width="8.3984375" style="0" customWidth="1"/>
  </cols>
  <sheetData/>
  <sheetProtection/>
  <printOptions horizontalCentered="1"/>
  <pageMargins left="0.4" right="0.2" top="0.25" bottom="0.25" header="0.2" footer="0.2"/>
  <pageSetup horizontalDpi="300" verticalDpi="300" orientation="portrait" r:id="rId2"/>
  <headerFooter alignWithMargins="0">
    <oddFooter xml:space="preserve">&amp;C&amp;"Univers (E1),Regular"&amp;10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2"/>
  <sheetViews>
    <sheetView zoomScale="140" zoomScaleNormal="140" zoomScalePageLayoutView="0" workbookViewId="0" topLeftCell="A1">
      <selection activeCell="A1" sqref="A1"/>
    </sheetView>
  </sheetViews>
  <sheetFormatPr defaultColWidth="9.59765625" defaultRowHeight="6.75" customHeight="1"/>
  <cols>
    <col min="1" max="1" width="4.59765625" style="3" customWidth="1"/>
    <col min="2" max="2" width="6.796875" style="3" customWidth="1"/>
    <col min="3" max="3" width="8.59765625" style="3" customWidth="1"/>
    <col min="4" max="4" width="6.796875" style="3" customWidth="1"/>
    <col min="5" max="5" width="7.3984375" style="3" customWidth="1"/>
    <col min="6" max="6" width="7.19921875" style="3" customWidth="1"/>
    <col min="7" max="7" width="7.19921875" style="0" customWidth="1"/>
    <col min="8" max="8" width="7.19921875" style="3" customWidth="1"/>
    <col min="9" max="9" width="8.796875" style="3" customWidth="1"/>
    <col min="10" max="10" width="4.59765625" style="3" customWidth="1"/>
    <col min="11" max="11" width="6.796875" style="3" customWidth="1"/>
    <col min="12" max="12" width="8.59765625" style="3" customWidth="1"/>
    <col min="13" max="13" width="6.796875" style="3" customWidth="1"/>
    <col min="14" max="14" width="7.3984375" style="3" customWidth="1"/>
    <col min="15" max="15" width="7.19921875" style="3" customWidth="1"/>
    <col min="16" max="16" width="7.19921875" style="0" customWidth="1"/>
    <col min="17" max="16384" width="9.3984375" style="3" customWidth="1"/>
  </cols>
  <sheetData>
    <row r="1" spans="1:16" ht="6.75" customHeight="1">
      <c r="A1" s="2" t="s">
        <v>0</v>
      </c>
      <c r="B1" s="2" t="s">
        <v>69</v>
      </c>
      <c r="C1" s="2" t="s">
        <v>70</v>
      </c>
      <c r="D1" s="2" t="s">
        <v>71</v>
      </c>
      <c r="E1" s="2" t="s">
        <v>72</v>
      </c>
      <c r="F1" s="2" t="s">
        <v>73</v>
      </c>
      <c r="G1" s="18" t="s">
        <v>49</v>
      </c>
      <c r="H1" s="2"/>
      <c r="I1" s="2"/>
      <c r="J1" s="2" t="s">
        <v>0</v>
      </c>
      <c r="K1" s="2" t="s">
        <v>69</v>
      </c>
      <c r="L1" s="2" t="s">
        <v>70</v>
      </c>
      <c r="M1" s="2" t="s">
        <v>71</v>
      </c>
      <c r="N1" s="2" t="s">
        <v>72</v>
      </c>
      <c r="O1" s="2" t="s">
        <v>73</v>
      </c>
      <c r="P1" s="18" t="s">
        <v>49</v>
      </c>
    </row>
    <row r="2" spans="1:16" ht="6.75" customHeight="1">
      <c r="A2" s="2"/>
      <c r="B2" s="2" t="s">
        <v>75</v>
      </c>
      <c r="C2" s="2" t="s">
        <v>74</v>
      </c>
      <c r="D2" s="2" t="s">
        <v>74</v>
      </c>
      <c r="E2" s="2" t="s">
        <v>74</v>
      </c>
      <c r="F2" s="2" t="s">
        <v>74</v>
      </c>
      <c r="G2" s="18" t="s">
        <v>92</v>
      </c>
      <c r="H2" s="2"/>
      <c r="I2" s="6"/>
      <c r="J2" s="2"/>
      <c r="K2" s="2" t="s">
        <v>75</v>
      </c>
      <c r="L2" s="2" t="s">
        <v>74</v>
      </c>
      <c r="M2" s="2" t="s">
        <v>74</v>
      </c>
      <c r="N2" s="2" t="s">
        <v>74</v>
      </c>
      <c r="O2" s="2" t="s">
        <v>74</v>
      </c>
      <c r="P2" s="18" t="s">
        <v>92</v>
      </c>
    </row>
    <row r="3" spans="1:16" ht="6.75" customHeight="1">
      <c r="A3" s="2"/>
      <c r="B3" s="19" t="s">
        <v>88</v>
      </c>
      <c r="C3" s="19" t="s">
        <v>89</v>
      </c>
      <c r="D3" s="19" t="s">
        <v>46</v>
      </c>
      <c r="E3" s="19" t="s">
        <v>55</v>
      </c>
      <c r="F3" s="2"/>
      <c r="G3" s="18"/>
      <c r="H3" s="2"/>
      <c r="I3" s="6"/>
      <c r="J3" s="2"/>
      <c r="K3" s="19" t="s">
        <v>88</v>
      </c>
      <c r="L3" s="19" t="s">
        <v>89</v>
      </c>
      <c r="M3" s="19" t="s">
        <v>46</v>
      </c>
      <c r="N3" s="19" t="s">
        <v>55</v>
      </c>
      <c r="O3" s="2"/>
      <c r="P3" s="18"/>
    </row>
    <row r="4" spans="1:16" ht="6.75" customHeight="1">
      <c r="A4" s="15">
        <v>10</v>
      </c>
      <c r="B4" s="4">
        <f>TA!H7</f>
        <v>10.460000000000003</v>
      </c>
      <c r="C4" s="4">
        <f>TA!K7</f>
        <v>42.70285180483688</v>
      </c>
      <c r="D4" s="4"/>
      <c r="E4" s="4"/>
      <c r="F4" s="26"/>
      <c r="G4" s="31"/>
      <c r="H4" s="2"/>
      <c r="I4" s="6"/>
      <c r="J4" s="15">
        <v>10</v>
      </c>
      <c r="K4" s="5">
        <f aca="true" t="shared" si="0" ref="K4:M6">B4/K$23</f>
        <v>0.46221829429960243</v>
      </c>
      <c r="L4" s="5">
        <f t="shared" si="0"/>
        <v>0.5488798432498314</v>
      </c>
      <c r="M4" s="5"/>
      <c r="N4" s="5"/>
      <c r="O4" s="26"/>
      <c r="P4" s="18"/>
    </row>
    <row r="5" spans="1:16" ht="6.75" customHeight="1">
      <c r="A5" s="15">
        <v>11</v>
      </c>
      <c r="B5" s="4">
        <f>TA!H8</f>
        <v>13.123695279065945</v>
      </c>
      <c r="C5" s="4">
        <f>TA!K8</f>
        <v>52.511319317389834</v>
      </c>
      <c r="D5" s="4">
        <f>TA!M8</f>
        <v>21.20421227449436</v>
      </c>
      <c r="E5" s="4"/>
      <c r="F5" s="2"/>
      <c r="G5" s="18"/>
      <c r="H5" s="2"/>
      <c r="I5" s="6"/>
      <c r="J5" s="15">
        <v>11</v>
      </c>
      <c r="K5" s="5">
        <f t="shared" si="0"/>
        <v>0.5799246698659278</v>
      </c>
      <c r="L5" s="5">
        <f t="shared" si="0"/>
        <v>0.6749526904548822</v>
      </c>
      <c r="M5" s="5">
        <f t="shared" si="0"/>
        <v>0.276096513990812</v>
      </c>
      <c r="N5" s="5"/>
      <c r="O5" s="2"/>
      <c r="P5" s="18"/>
    </row>
    <row r="6" spans="1:16" ht="6.75" customHeight="1">
      <c r="A6" s="15">
        <v>12</v>
      </c>
      <c r="B6" s="4">
        <f>TA!H9</f>
        <v>15.229334024008233</v>
      </c>
      <c r="C6" s="4">
        <f>TA!K9</f>
        <v>60.13136972565944</v>
      </c>
      <c r="D6" s="4">
        <f>TA!M9</f>
        <v>37.459999999999994</v>
      </c>
      <c r="E6" s="4">
        <f>TA!Q9</f>
        <v>18.846379404720302</v>
      </c>
      <c r="F6" s="2"/>
      <c r="G6" s="18"/>
      <c r="H6" s="2"/>
      <c r="I6" s="6"/>
      <c r="J6" s="15">
        <v>12</v>
      </c>
      <c r="K6" s="5">
        <f t="shared" si="0"/>
        <v>0.6729710129919679</v>
      </c>
      <c r="L6" s="5">
        <f t="shared" si="0"/>
        <v>0.7728967831061625</v>
      </c>
      <c r="M6" s="5">
        <f t="shared" si="0"/>
        <v>0.4877604166666666</v>
      </c>
      <c r="N6" s="5">
        <f>E6/N$23</f>
        <v>0.262850479842682</v>
      </c>
      <c r="O6" s="2"/>
      <c r="P6" s="18"/>
    </row>
    <row r="7" spans="1:16" ht="6.75" customHeight="1">
      <c r="A7" s="15"/>
      <c r="B7" s="2"/>
      <c r="C7" s="2"/>
      <c r="D7" s="2"/>
      <c r="E7" s="2"/>
      <c r="F7" s="19"/>
      <c r="G7" s="18"/>
      <c r="H7" s="2"/>
      <c r="I7" s="6"/>
      <c r="J7" s="15"/>
      <c r="K7" s="2"/>
      <c r="L7" s="2"/>
      <c r="M7" s="2"/>
      <c r="N7" s="2"/>
      <c r="O7" s="2"/>
      <c r="P7" s="18"/>
    </row>
    <row r="8" spans="1:16" ht="6.75" customHeight="1">
      <c r="A8" s="15"/>
      <c r="B8" s="19" t="s">
        <v>88</v>
      </c>
      <c r="C8" s="19" t="s">
        <v>89</v>
      </c>
      <c r="D8" s="19" t="s">
        <v>46</v>
      </c>
      <c r="E8" s="19" t="s">
        <v>54</v>
      </c>
      <c r="F8" s="19"/>
      <c r="G8" s="18"/>
      <c r="H8" s="2"/>
      <c r="I8" s="6"/>
      <c r="J8" s="15"/>
      <c r="K8" s="19" t="s">
        <v>88</v>
      </c>
      <c r="L8" s="19" t="s">
        <v>89</v>
      </c>
      <c r="M8" s="19" t="s">
        <v>46</v>
      </c>
      <c r="N8" s="19" t="s">
        <v>54</v>
      </c>
      <c r="O8" s="2"/>
      <c r="P8" s="18"/>
    </row>
    <row r="9" spans="1:16" ht="6.75" customHeight="1">
      <c r="A9" s="15">
        <v>13</v>
      </c>
      <c r="B9" s="4">
        <f>TA!H10</f>
        <v>16.985738462342788</v>
      </c>
      <c r="C9" s="4">
        <f>TA!K10</f>
        <v>66.3216590425713</v>
      </c>
      <c r="D9" s="4">
        <f>TA!M10</f>
        <v>47.603063308611105</v>
      </c>
      <c r="E9" s="4">
        <f>TA!P10</f>
        <v>37.640998038486345</v>
      </c>
      <c r="F9" s="4"/>
      <c r="G9" s="18"/>
      <c r="H9" s="2"/>
      <c r="I9" s="6"/>
      <c r="J9" s="15">
        <v>13</v>
      </c>
      <c r="K9" s="5">
        <f aca="true" t="shared" si="1" ref="K9:N10">B9/K$23</f>
        <v>0.7505849961265041</v>
      </c>
      <c r="L9" s="5">
        <f t="shared" si="1"/>
        <v>0.8524634838376773</v>
      </c>
      <c r="M9" s="5">
        <f t="shared" si="1"/>
        <v>0.6198315534975405</v>
      </c>
      <c r="N9" s="5">
        <f t="shared" si="1"/>
        <v>0.5249790521406742</v>
      </c>
      <c r="O9" s="2"/>
      <c r="P9" s="18"/>
    </row>
    <row r="10" spans="1:16" ht="6.75" customHeight="1">
      <c r="A10" s="15">
        <v>14</v>
      </c>
      <c r="B10" s="4">
        <f>TA!H11</f>
        <v>18.492686842821588</v>
      </c>
      <c r="C10" s="4">
        <f>TA!K11</f>
        <v>71.4547490071742</v>
      </c>
      <c r="D10" s="4">
        <f>TA!M11</f>
        <v>55.118225001107646</v>
      </c>
      <c r="E10" s="4">
        <f>TA!P11</f>
        <v>49.295030175464944</v>
      </c>
      <c r="G10" s="18"/>
      <c r="H10" s="2"/>
      <c r="I10" s="6"/>
      <c r="J10" s="15">
        <v>14</v>
      </c>
      <c r="K10" s="5">
        <f t="shared" si="1"/>
        <v>0.8171757332223415</v>
      </c>
      <c r="L10" s="5">
        <f t="shared" si="1"/>
        <v>0.9184415039482545</v>
      </c>
      <c r="M10" s="5">
        <f t="shared" si="1"/>
        <v>0.7176852213685891</v>
      </c>
      <c r="N10" s="5">
        <f t="shared" si="1"/>
        <v>0.6875178546089951</v>
      </c>
      <c r="O10" s="2"/>
      <c r="P10" s="18"/>
    </row>
    <row r="11" spans="6:16" ht="6.75" customHeight="1">
      <c r="F11" s="19"/>
      <c r="G11" s="18"/>
      <c r="H11" s="2"/>
      <c r="I11" s="6"/>
      <c r="K11" s="2"/>
      <c r="L11" s="2"/>
      <c r="M11" s="2"/>
      <c r="N11" s="2"/>
      <c r="O11" s="2"/>
      <c r="P11" s="18"/>
    </row>
    <row r="12" spans="2:15" ht="6.75" customHeight="1">
      <c r="B12" s="19" t="s">
        <v>88</v>
      </c>
      <c r="C12" s="19" t="s">
        <v>89</v>
      </c>
      <c r="D12" s="19" t="s">
        <v>46</v>
      </c>
      <c r="E12" s="19" t="s">
        <v>54</v>
      </c>
      <c r="F12" s="4"/>
      <c r="H12" s="2"/>
      <c r="I12" s="6"/>
      <c r="K12" s="19" t="s">
        <v>88</v>
      </c>
      <c r="L12" s="19" t="s">
        <v>89</v>
      </c>
      <c r="M12" s="19" t="s">
        <v>46</v>
      </c>
      <c r="N12" s="19" t="s">
        <v>54</v>
      </c>
      <c r="O12" s="2"/>
    </row>
    <row r="13" spans="1:15" ht="6.75" customHeight="1">
      <c r="A13" s="27">
        <v>15</v>
      </c>
      <c r="B13" s="4">
        <f>TA!H12</f>
        <v>19.807197719048535</v>
      </c>
      <c r="C13" s="4">
        <f>TA!K12</f>
        <v>75.74587591177158</v>
      </c>
      <c r="D13" s="4">
        <f>TA!M12</f>
        <v>60.984857733106786</v>
      </c>
      <c r="E13" s="4">
        <f>TA!P12</f>
        <v>57.650798895881174</v>
      </c>
      <c r="F13" s="4"/>
      <c r="H13" s="2"/>
      <c r="I13" s="5"/>
      <c r="J13" s="27">
        <v>15</v>
      </c>
      <c r="K13" s="5">
        <f aca="true" t="shared" si="2" ref="K13:N14">B13/K$23</f>
        <v>0.8752628245271116</v>
      </c>
      <c r="L13" s="5">
        <f t="shared" si="2"/>
        <v>0.9735973767579894</v>
      </c>
      <c r="M13" s="5">
        <f t="shared" si="2"/>
        <v>0.794073668399828</v>
      </c>
      <c r="N13" s="5">
        <f t="shared" si="2"/>
        <v>0.8040557726064319</v>
      </c>
      <c r="O13" s="2"/>
    </row>
    <row r="14" spans="1:15" ht="6.75" customHeight="1">
      <c r="A14" s="15">
        <v>16</v>
      </c>
      <c r="B14" s="4">
        <f>TA!H13</f>
        <v>20.96549917258245</v>
      </c>
      <c r="C14" s="4">
        <f>TA!K13</f>
        <v>79.33178520649076</v>
      </c>
      <c r="D14" s="4">
        <f>TA!M13</f>
        <v>65.6464322924504</v>
      </c>
      <c r="E14" s="4">
        <f>TA!P13</f>
        <v>64.01319061985063</v>
      </c>
      <c r="H14" s="2"/>
      <c r="I14" s="5"/>
      <c r="J14" s="15">
        <v>16</v>
      </c>
      <c r="K14" s="5">
        <f t="shared" si="2"/>
        <v>0.9264471574274172</v>
      </c>
      <c r="L14" s="5">
        <f t="shared" si="2"/>
        <v>1.0196887558674905</v>
      </c>
      <c r="M14" s="5">
        <f t="shared" si="2"/>
        <v>0.8547712538079479</v>
      </c>
      <c r="N14" s="5">
        <f t="shared" si="2"/>
        <v>0.8927920588542626</v>
      </c>
      <c r="O14" s="19"/>
    </row>
    <row r="15" spans="6:15" ht="6.75" customHeight="1">
      <c r="F15" s="19"/>
      <c r="H15" s="2"/>
      <c r="I15" s="5"/>
      <c r="K15" s="5"/>
      <c r="L15" s="5"/>
      <c r="M15" s="5"/>
      <c r="N15" s="5"/>
      <c r="O15" s="5"/>
    </row>
    <row r="16" spans="2:15" ht="6.75" customHeight="1">
      <c r="B16" s="19" t="s">
        <v>47</v>
      </c>
      <c r="C16" s="19" t="s">
        <v>48</v>
      </c>
      <c r="D16" s="19" t="s">
        <v>46</v>
      </c>
      <c r="E16" s="19" t="s">
        <v>39</v>
      </c>
      <c r="F16" s="4"/>
      <c r="H16" s="2"/>
      <c r="I16" s="5"/>
      <c r="K16" s="19" t="s">
        <v>47</v>
      </c>
      <c r="L16" s="19" t="s">
        <v>48</v>
      </c>
      <c r="M16" s="19" t="s">
        <v>46</v>
      </c>
      <c r="N16" s="19" t="s">
        <v>39</v>
      </c>
      <c r="O16" s="5"/>
    </row>
    <row r="17" spans="1:15" ht="6.75" customHeight="1">
      <c r="A17" s="15">
        <v>17</v>
      </c>
      <c r="B17" s="4">
        <f>TA!G14</f>
        <v>19.045458675333762</v>
      </c>
      <c r="C17" s="4">
        <f>TA!J14</f>
        <v>70.6</v>
      </c>
      <c r="D17" s="4">
        <f>TA!M14</f>
        <v>69.346393758239</v>
      </c>
      <c r="E17" s="4">
        <f>TA!O14</f>
        <v>62.93000000000001</v>
      </c>
      <c r="F17" s="4"/>
      <c r="H17" s="2"/>
      <c r="I17" s="5"/>
      <c r="J17" s="15">
        <v>17</v>
      </c>
      <c r="K17" s="5">
        <f aca="true" t="shared" si="3" ref="K17:N18">B17/K$23</f>
        <v>0.8416022392988848</v>
      </c>
      <c r="L17" s="5">
        <f t="shared" si="3"/>
        <v>0.9074550128534704</v>
      </c>
      <c r="M17" s="5">
        <f t="shared" si="3"/>
        <v>0.902947835393737</v>
      </c>
      <c r="N17" s="5">
        <f t="shared" si="3"/>
        <v>0.8776847977684799</v>
      </c>
      <c r="O17" s="5"/>
    </row>
    <row r="18" spans="1:15" ht="6.75" customHeight="1">
      <c r="A18" s="15">
        <v>18</v>
      </c>
      <c r="B18" s="4">
        <f>TA!G15</f>
        <v>19.83636397874963</v>
      </c>
      <c r="C18" s="4">
        <f>TA!J15</f>
        <v>72.76050247064143</v>
      </c>
      <c r="D18" s="4">
        <f>TA!M15</f>
        <v>72.23266322352816</v>
      </c>
      <c r="E18" s="4">
        <f>TA!O15</f>
        <v>66.37779832979632</v>
      </c>
      <c r="H18" s="2"/>
      <c r="I18" s="5"/>
      <c r="J18" s="15">
        <v>18</v>
      </c>
      <c r="K18" s="5">
        <f t="shared" si="3"/>
        <v>0.87655165615332</v>
      </c>
      <c r="L18" s="5">
        <f t="shared" si="3"/>
        <v>0.9352249674889644</v>
      </c>
      <c r="M18" s="5">
        <f t="shared" si="3"/>
        <v>0.9405294690563564</v>
      </c>
      <c r="N18" s="5">
        <f t="shared" si="3"/>
        <v>0.9257712458827938</v>
      </c>
      <c r="O18" s="5"/>
    </row>
    <row r="19" spans="8:15" ht="6.75" customHeight="1">
      <c r="H19" s="2"/>
      <c r="I19" s="5"/>
      <c r="K19" s="5"/>
      <c r="L19" s="5"/>
      <c r="M19" s="5"/>
      <c r="N19" s="5"/>
      <c r="O19" s="5"/>
    </row>
    <row r="20" spans="2:16" ht="6.75" customHeight="1">
      <c r="B20" s="19" t="s">
        <v>47</v>
      </c>
      <c r="C20" s="19" t="s">
        <v>48</v>
      </c>
      <c r="D20" s="19" t="s">
        <v>46</v>
      </c>
      <c r="E20" s="19" t="s">
        <v>39</v>
      </c>
      <c r="F20" s="18"/>
      <c r="G20" s="18"/>
      <c r="H20" s="2"/>
      <c r="I20" s="5"/>
      <c r="J20" s="2"/>
      <c r="K20" s="19" t="s">
        <v>47</v>
      </c>
      <c r="L20" s="19" t="s">
        <v>48</v>
      </c>
      <c r="M20" s="19" t="s">
        <v>46</v>
      </c>
      <c r="N20" s="19" t="s">
        <v>39</v>
      </c>
      <c r="O20" s="19" t="s">
        <v>42</v>
      </c>
      <c r="P20" s="18" t="s">
        <v>40</v>
      </c>
    </row>
    <row r="21" spans="1:15" ht="6.75" customHeight="1">
      <c r="A21" s="15">
        <v>19</v>
      </c>
      <c r="B21" s="4">
        <f>TA!G16</f>
        <v>20.54</v>
      </c>
      <c r="C21" s="4">
        <f>TA!J16</f>
        <v>74.50611486078408</v>
      </c>
      <c r="D21" s="4">
        <f>TA!M16</f>
        <v>74.40000000000002</v>
      </c>
      <c r="E21" s="4">
        <f>TA!O16</f>
        <v>68.93636276386442</v>
      </c>
      <c r="F21" s="4"/>
      <c r="H21" s="2"/>
      <c r="I21" s="5"/>
      <c r="J21" s="15">
        <v>19</v>
      </c>
      <c r="K21" s="5">
        <f>B21/K$23</f>
        <v>0.9076447193990278</v>
      </c>
      <c r="L21" s="5">
        <f>C21/L$23</f>
        <v>0.9576621447401553</v>
      </c>
      <c r="M21" s="5">
        <f>D21/M$23</f>
        <v>0.9687500000000003</v>
      </c>
      <c r="N21" s="5">
        <f>E21/N$23</f>
        <v>0.9614555476131719</v>
      </c>
      <c r="O21" s="5"/>
    </row>
    <row r="22" spans="1:15" ht="6.75" customHeight="1">
      <c r="A22" s="15"/>
      <c r="B22" s="19"/>
      <c r="C22" s="19"/>
      <c r="D22" s="19"/>
      <c r="E22" s="19"/>
      <c r="F22" s="18"/>
      <c r="G22" s="18"/>
      <c r="H22" s="18"/>
      <c r="I22" s="5"/>
      <c r="J22" s="15"/>
      <c r="K22" s="5"/>
      <c r="L22" s="5"/>
      <c r="M22" s="5"/>
      <c r="N22" s="5"/>
      <c r="O22" s="5"/>
    </row>
    <row r="23" spans="1:16" ht="6.75" customHeight="1">
      <c r="A23" s="2" t="s">
        <v>45</v>
      </c>
      <c r="B23" s="4">
        <f>TA!G98</f>
        <v>22.63</v>
      </c>
      <c r="C23" s="4">
        <f>TA!J98</f>
        <v>77.8</v>
      </c>
      <c r="D23" s="4">
        <f>TA!M98</f>
        <v>76.8</v>
      </c>
      <c r="E23" s="4">
        <f>TA!O98</f>
        <v>71.7</v>
      </c>
      <c r="F23" s="4"/>
      <c r="G23" s="4">
        <v>18</v>
      </c>
      <c r="H23" s="4"/>
      <c r="I23" s="4"/>
      <c r="J23" s="2" t="s">
        <v>45</v>
      </c>
      <c r="K23" s="4">
        <f>B23</f>
        <v>22.63</v>
      </c>
      <c r="L23" s="4">
        <f>C23</f>
        <v>77.8</v>
      </c>
      <c r="M23" s="4">
        <f>D23</f>
        <v>76.8</v>
      </c>
      <c r="N23" s="4">
        <f>E23</f>
        <v>71.7</v>
      </c>
      <c r="O23" s="4">
        <v>23.8118</v>
      </c>
      <c r="P23" s="25">
        <v>18</v>
      </c>
    </row>
    <row r="24" spans="1:16" ht="6.75" customHeight="1">
      <c r="A24" s="15"/>
      <c r="B24" s="19"/>
      <c r="C24" s="19"/>
      <c r="D24" s="19"/>
      <c r="E24" s="19"/>
      <c r="F24" s="18" t="s">
        <v>4</v>
      </c>
      <c r="G24" s="18" t="s">
        <v>2</v>
      </c>
      <c r="H24" s="18"/>
      <c r="I24" s="5"/>
      <c r="J24" s="15"/>
      <c r="K24" s="19"/>
      <c r="L24" s="19"/>
      <c r="M24" s="19"/>
      <c r="N24" s="19"/>
      <c r="O24" s="19"/>
      <c r="P24" s="18"/>
    </row>
    <row r="25" spans="1:16" ht="6.75" customHeight="1">
      <c r="A25" s="2">
        <v>30</v>
      </c>
      <c r="B25" s="4">
        <f>TA!G27</f>
        <v>22.63</v>
      </c>
      <c r="C25" s="4">
        <f>TA!J27</f>
        <v>76.22993382129422</v>
      </c>
      <c r="D25" s="4">
        <f>TA!M27</f>
        <v>76.8</v>
      </c>
      <c r="E25" s="4">
        <f>TA!O27</f>
        <v>71.7</v>
      </c>
      <c r="F25" s="4">
        <f>TA!U27</f>
        <v>23.811761799581316</v>
      </c>
      <c r="G25" s="4">
        <f>TA!S27</f>
        <v>18</v>
      </c>
      <c r="H25" s="4"/>
      <c r="I25" s="5"/>
      <c r="J25" s="2">
        <v>30</v>
      </c>
      <c r="K25" s="5">
        <f aca="true" t="shared" si="4" ref="K25:L44">B25/K$23</f>
        <v>1</v>
      </c>
      <c r="L25" s="5">
        <f t="shared" si="4"/>
        <v>0.9798192007878436</v>
      </c>
      <c r="M25" s="5">
        <f aca="true" t="shared" si="5" ref="M25:M44">D25/M$23</f>
        <v>1</v>
      </c>
      <c r="N25" s="5">
        <f aca="true" t="shared" si="6" ref="N25:N44">E25/N$23</f>
        <v>1</v>
      </c>
      <c r="O25" s="5">
        <f aca="true" t="shared" si="7" ref="O25:O44">F25/O$23</f>
        <v>0.9999983957357829</v>
      </c>
      <c r="P25" s="5">
        <f>G25/P$23</f>
        <v>1</v>
      </c>
    </row>
    <row r="26" spans="1:16" ht="6.75" customHeight="1">
      <c r="A26" s="15">
        <v>31</v>
      </c>
      <c r="B26" s="4">
        <f>TA!G28</f>
        <v>22.63</v>
      </c>
      <c r="C26" s="4">
        <f>TA!J28</f>
        <v>75.22137184682363</v>
      </c>
      <c r="D26" s="4">
        <f>TA!M28</f>
        <v>76.8</v>
      </c>
      <c r="E26" s="4">
        <f>TA!O28</f>
        <v>71.7</v>
      </c>
      <c r="F26" s="4">
        <f>TA!U28</f>
        <v>23.811761799581316</v>
      </c>
      <c r="G26" s="4">
        <f>TA!S28</f>
        <v>18</v>
      </c>
      <c r="H26" s="4"/>
      <c r="I26" s="5"/>
      <c r="J26" s="15">
        <v>31</v>
      </c>
      <c r="K26" s="5">
        <f t="shared" si="4"/>
        <v>1</v>
      </c>
      <c r="L26" s="5">
        <f aca="true" t="shared" si="8" ref="L26:L44">C26/L$23</f>
        <v>0.9668556792650852</v>
      </c>
      <c r="M26" s="5">
        <f t="shared" si="5"/>
        <v>1</v>
      </c>
      <c r="N26" s="5">
        <f t="shared" si="6"/>
        <v>1</v>
      </c>
      <c r="O26" s="5">
        <f t="shared" si="7"/>
        <v>0.9999983957357829</v>
      </c>
      <c r="P26" s="5">
        <f aca="true" t="shared" si="9" ref="P26:P44">G26/P$23</f>
        <v>1</v>
      </c>
    </row>
    <row r="27" spans="1:16" ht="6.75" customHeight="1">
      <c r="A27" s="15">
        <v>32</v>
      </c>
      <c r="B27" s="4">
        <f>TA!G29</f>
        <v>22.602758620689656</v>
      </c>
      <c r="C27" s="4">
        <f>TA!J29</f>
        <v>74.21280987235302</v>
      </c>
      <c r="D27" s="4">
        <f>TA!M29</f>
        <v>76.8</v>
      </c>
      <c r="E27" s="4">
        <f>TA!O29</f>
        <v>71.7</v>
      </c>
      <c r="F27" s="4">
        <f>TA!U29</f>
        <v>23.811761799581316</v>
      </c>
      <c r="G27" s="4">
        <f>TA!S29</f>
        <v>18</v>
      </c>
      <c r="H27" s="4"/>
      <c r="I27" s="5"/>
      <c r="J27" s="15">
        <v>32</v>
      </c>
      <c r="K27" s="5">
        <f t="shared" si="4"/>
        <v>0.9987962271626009</v>
      </c>
      <c r="L27" s="5">
        <f t="shared" si="8"/>
        <v>0.9538921577423267</v>
      </c>
      <c r="M27" s="5">
        <f t="shared" si="5"/>
        <v>1</v>
      </c>
      <c r="N27" s="5">
        <f t="shared" si="6"/>
        <v>1</v>
      </c>
      <c r="O27" s="5">
        <f t="shared" si="7"/>
        <v>0.9999983957357829</v>
      </c>
      <c r="P27" s="5">
        <f t="shared" si="9"/>
        <v>1</v>
      </c>
    </row>
    <row r="28" spans="1:16" ht="6.75" customHeight="1">
      <c r="A28" s="15">
        <v>33</v>
      </c>
      <c r="B28" s="4">
        <f>TA!G30</f>
        <v>22.316896551724138</v>
      </c>
      <c r="C28" s="4">
        <f>TA!J30</f>
        <v>73.20424789788242</v>
      </c>
      <c r="D28" s="4">
        <f>TA!M30</f>
        <v>76.8</v>
      </c>
      <c r="E28" s="4">
        <f>TA!O30</f>
        <v>71.03709693869341</v>
      </c>
      <c r="F28" s="4">
        <f>TA!U30</f>
        <v>23.811761799581316</v>
      </c>
      <c r="G28" s="4">
        <f>TA!S30</f>
        <v>17.962999999999997</v>
      </c>
      <c r="H28" s="4"/>
      <c r="I28" s="5"/>
      <c r="J28" s="15">
        <v>33</v>
      </c>
      <c r="K28" s="5">
        <f t="shared" si="4"/>
        <v>0.9861642311853354</v>
      </c>
      <c r="L28" s="5">
        <f t="shared" si="8"/>
        <v>0.9409286362195685</v>
      </c>
      <c r="M28" s="5">
        <f t="shared" si="5"/>
        <v>1</v>
      </c>
      <c r="N28" s="5">
        <f t="shared" si="6"/>
        <v>0.990754490079406</v>
      </c>
      <c r="O28" s="5">
        <f t="shared" si="7"/>
        <v>0.9999983957357829</v>
      </c>
      <c r="P28" s="5">
        <f t="shared" si="9"/>
        <v>0.9979444444444443</v>
      </c>
    </row>
    <row r="29" spans="1:16" ht="6.75" customHeight="1">
      <c r="A29" s="15">
        <v>34</v>
      </c>
      <c r="B29" s="4">
        <f>TA!G31</f>
        <v>22.03103448275862</v>
      </c>
      <c r="C29" s="4">
        <f>TA!J31</f>
        <v>72.19568592341182</v>
      </c>
      <c r="D29" s="4">
        <f>TA!M31</f>
        <v>75.87018518518518</v>
      </c>
      <c r="E29" s="4">
        <f>TA!O31</f>
        <v>70.04036880459435</v>
      </c>
      <c r="F29" s="4">
        <f>TA!U31</f>
        <v>23.448325490196076</v>
      </c>
      <c r="G29" s="4">
        <f>TA!S31</f>
        <v>17.725366666666666</v>
      </c>
      <c r="H29" s="4"/>
      <c r="I29" s="5"/>
      <c r="J29" s="15">
        <v>34</v>
      </c>
      <c r="K29" s="5">
        <f t="shared" si="4"/>
        <v>0.9735322352080699</v>
      </c>
      <c r="L29" s="5">
        <f t="shared" si="8"/>
        <v>0.92796511469681</v>
      </c>
      <c r="M29" s="5">
        <f t="shared" si="5"/>
        <v>0.987893036265432</v>
      </c>
      <c r="N29" s="5">
        <f t="shared" si="6"/>
        <v>0.9768531214029895</v>
      </c>
      <c r="O29" s="5">
        <f t="shared" si="7"/>
        <v>0.9847355298715794</v>
      </c>
      <c r="P29" s="5">
        <f t="shared" si="9"/>
        <v>0.9847425925925926</v>
      </c>
    </row>
    <row r="30" spans="1:16" ht="6.75" customHeight="1">
      <c r="A30" s="2">
        <v>35</v>
      </c>
      <c r="B30" s="4">
        <f>TA!G32</f>
        <v>21.745172413793107</v>
      </c>
      <c r="C30" s="4">
        <f>TA!J32</f>
        <v>71.1871239489412</v>
      </c>
      <c r="D30" s="4">
        <f>TA!M32</f>
        <v>74.79925925925926</v>
      </c>
      <c r="E30" s="4">
        <f>TA!O32</f>
        <v>69.0436406704953</v>
      </c>
      <c r="F30" s="4">
        <f>TA!U32</f>
        <v>23.133968627450976</v>
      </c>
      <c r="G30" s="4">
        <f>TA!S32</f>
        <v>17.48773333333333</v>
      </c>
      <c r="H30" s="4"/>
      <c r="I30" s="5"/>
      <c r="J30" s="2">
        <v>35</v>
      </c>
      <c r="K30" s="5">
        <f t="shared" si="4"/>
        <v>0.9609002392308046</v>
      </c>
      <c r="L30" s="5">
        <f t="shared" si="8"/>
        <v>0.9150015931740515</v>
      </c>
      <c r="M30" s="5">
        <f t="shared" si="5"/>
        <v>0.973948688271605</v>
      </c>
      <c r="N30" s="5">
        <f t="shared" si="6"/>
        <v>0.9629517527265731</v>
      </c>
      <c r="O30" s="5">
        <f t="shared" si="7"/>
        <v>0.9715338037213052</v>
      </c>
      <c r="P30" s="5">
        <f t="shared" si="9"/>
        <v>0.9715407407407406</v>
      </c>
    </row>
    <row r="31" spans="1:16" ht="6.75" customHeight="1">
      <c r="A31" s="15">
        <v>36</v>
      </c>
      <c r="B31" s="4">
        <f>TA!G33</f>
        <v>21.459310344827585</v>
      </c>
      <c r="C31" s="4">
        <f>TA!J33</f>
        <v>70.1785619744706</v>
      </c>
      <c r="D31" s="4">
        <f>TA!M33</f>
        <v>73.72833333333332</v>
      </c>
      <c r="E31" s="4">
        <f>TA!O33</f>
        <v>68.04691253639623</v>
      </c>
      <c r="F31" s="4">
        <f>TA!U33</f>
        <v>22.81961176470588</v>
      </c>
      <c r="G31" s="4">
        <f>TA!S33</f>
        <v>17.250099999999996</v>
      </c>
      <c r="H31" s="4"/>
      <c r="I31" s="5"/>
      <c r="J31" s="15">
        <v>36</v>
      </c>
      <c r="K31" s="5">
        <f t="shared" si="4"/>
        <v>0.948268243253539</v>
      </c>
      <c r="L31" s="5">
        <f t="shared" si="8"/>
        <v>0.902038071651293</v>
      </c>
      <c r="M31" s="5">
        <f t="shared" si="5"/>
        <v>0.9600043402777777</v>
      </c>
      <c r="N31" s="5">
        <f t="shared" si="6"/>
        <v>0.9490503840501566</v>
      </c>
      <c r="O31" s="5">
        <f t="shared" si="7"/>
        <v>0.9583320775710311</v>
      </c>
      <c r="P31" s="5">
        <f t="shared" si="9"/>
        <v>0.9583388888888886</v>
      </c>
    </row>
    <row r="32" spans="1:16" ht="6.75" customHeight="1">
      <c r="A32" s="15">
        <v>37</v>
      </c>
      <c r="B32" s="4">
        <f>TA!G34</f>
        <v>21.17344827586207</v>
      </c>
      <c r="C32" s="4">
        <f>TA!J34</f>
        <v>69.16999999999999</v>
      </c>
      <c r="D32" s="4">
        <f>TA!M34</f>
        <v>72.6574074074074</v>
      </c>
      <c r="E32" s="4">
        <f>TA!O34</f>
        <v>67.05018440229718</v>
      </c>
      <c r="F32" s="4">
        <f>TA!U34</f>
        <v>22.505254901960782</v>
      </c>
      <c r="G32" s="4">
        <f>TA!S34</f>
        <v>17.012466666666665</v>
      </c>
      <c r="H32" s="4"/>
      <c r="I32" s="5"/>
      <c r="J32" s="15">
        <v>37</v>
      </c>
      <c r="K32" s="5">
        <f t="shared" si="4"/>
        <v>0.9356362472762736</v>
      </c>
      <c r="L32" s="5">
        <f t="shared" si="8"/>
        <v>0.8890745501285345</v>
      </c>
      <c r="M32" s="5">
        <f t="shared" si="5"/>
        <v>0.9460599922839507</v>
      </c>
      <c r="N32" s="5">
        <f t="shared" si="6"/>
        <v>0.9351490153737402</v>
      </c>
      <c r="O32" s="5">
        <f t="shared" si="7"/>
        <v>0.945130351420757</v>
      </c>
      <c r="P32" s="5">
        <f t="shared" si="9"/>
        <v>0.9451370370370369</v>
      </c>
    </row>
    <row r="33" spans="1:16" ht="6.75" customHeight="1">
      <c r="A33" s="15">
        <v>38</v>
      </c>
      <c r="B33" s="4">
        <f>TA!G35</f>
        <v>20.88758620689655</v>
      </c>
      <c r="C33" s="4">
        <f>TA!J35</f>
        <v>68.16143802552939</v>
      </c>
      <c r="D33" s="4">
        <f>TA!M35</f>
        <v>71.58648148148148</v>
      </c>
      <c r="E33" s="4">
        <f>TA!O35</f>
        <v>66.05345626819812</v>
      </c>
      <c r="F33" s="4">
        <f>TA!U35</f>
        <v>22.190898039215682</v>
      </c>
      <c r="G33" s="4">
        <f>TA!S35</f>
        <v>16.77483333333333</v>
      </c>
      <c r="H33" s="4"/>
      <c r="I33" s="5"/>
      <c r="J33" s="15">
        <v>38</v>
      </c>
      <c r="K33" s="5">
        <f t="shared" si="4"/>
        <v>0.923004251299008</v>
      </c>
      <c r="L33" s="5">
        <f t="shared" si="8"/>
        <v>0.8761110286057763</v>
      </c>
      <c r="M33" s="5">
        <f t="shared" si="5"/>
        <v>0.9321156442901235</v>
      </c>
      <c r="N33" s="5">
        <f t="shared" si="6"/>
        <v>0.9212476466973238</v>
      </c>
      <c r="O33" s="5">
        <f t="shared" si="7"/>
        <v>0.9319286252704827</v>
      </c>
      <c r="P33" s="5">
        <f t="shared" si="9"/>
        <v>0.931935185185185</v>
      </c>
    </row>
    <row r="34" spans="1:16" ht="6.75" customHeight="1">
      <c r="A34" s="15">
        <v>39</v>
      </c>
      <c r="B34" s="4">
        <f>TA!G36</f>
        <v>20.601724137931036</v>
      </c>
      <c r="C34" s="4">
        <f>TA!J36</f>
        <v>67.1528760510588</v>
      </c>
      <c r="D34" s="4">
        <f>TA!M36</f>
        <v>70.51555555555555</v>
      </c>
      <c r="E34" s="4">
        <f>TA!O36</f>
        <v>65.05672813409906</v>
      </c>
      <c r="F34" s="4">
        <f>TA!U36</f>
        <v>21.876541176470585</v>
      </c>
      <c r="G34" s="4">
        <f>TA!S36</f>
        <v>16.5372</v>
      </c>
      <c r="H34" s="4"/>
      <c r="I34" s="5"/>
      <c r="J34" s="15">
        <v>39</v>
      </c>
      <c r="K34" s="5">
        <f t="shared" si="4"/>
        <v>0.9103722553217427</v>
      </c>
      <c r="L34" s="5">
        <f t="shared" si="8"/>
        <v>0.863147507083018</v>
      </c>
      <c r="M34" s="5">
        <f t="shared" si="5"/>
        <v>0.9181712962962962</v>
      </c>
      <c r="N34" s="5">
        <f t="shared" si="6"/>
        <v>0.9073462780209074</v>
      </c>
      <c r="O34" s="5">
        <f t="shared" si="7"/>
        <v>0.9187268991202087</v>
      </c>
      <c r="P34" s="5">
        <f t="shared" si="9"/>
        <v>0.9187333333333333</v>
      </c>
    </row>
    <row r="35" spans="1:16" ht="6.75" customHeight="1">
      <c r="A35" s="2">
        <v>40</v>
      </c>
      <c r="B35" s="4">
        <f>TA!G37</f>
        <v>20.31586206896552</v>
      </c>
      <c r="C35" s="4">
        <f>TA!J37</f>
        <v>66.14431407658819</v>
      </c>
      <c r="D35" s="4">
        <f>TA!M37</f>
        <v>69.44462962962962</v>
      </c>
      <c r="E35" s="4">
        <f>TA!O37</f>
        <v>64.06</v>
      </c>
      <c r="F35" s="4">
        <f>TA!U37</f>
        <v>21.56218431372549</v>
      </c>
      <c r="G35" s="4">
        <f>TA!S37</f>
        <v>16.299566666666664</v>
      </c>
      <c r="H35" s="4"/>
      <c r="I35" s="5"/>
      <c r="J35" s="2">
        <v>40</v>
      </c>
      <c r="K35" s="5">
        <f t="shared" si="4"/>
        <v>0.8977402593444772</v>
      </c>
      <c r="L35" s="5">
        <f t="shared" si="8"/>
        <v>0.8501839855602595</v>
      </c>
      <c r="M35" s="5">
        <f t="shared" si="5"/>
        <v>0.904226948302469</v>
      </c>
      <c r="N35" s="5">
        <f t="shared" si="6"/>
        <v>0.893444909344491</v>
      </c>
      <c r="O35" s="5">
        <f t="shared" si="7"/>
        <v>0.9055251729699345</v>
      </c>
      <c r="P35" s="5">
        <f t="shared" si="9"/>
        <v>0.9055314814814813</v>
      </c>
    </row>
    <row r="36" spans="1:16" ht="6.75" customHeight="1">
      <c r="A36" s="15">
        <v>41</v>
      </c>
      <c r="B36" s="4">
        <f>TA!G38</f>
        <v>20.03</v>
      </c>
      <c r="C36" s="4">
        <f>TA!J38</f>
        <v>65.13575210211758</v>
      </c>
      <c r="D36" s="4">
        <f>TA!M38</f>
        <v>68.3737037037037</v>
      </c>
      <c r="E36" s="4">
        <f>TA!O38</f>
        <v>63.063271865900944</v>
      </c>
      <c r="F36" s="4">
        <f>TA!U38</f>
        <v>21.247827450980388</v>
      </c>
      <c r="G36" s="4">
        <f>TA!S38</f>
        <v>16.06193333333333</v>
      </c>
      <c r="H36" s="4"/>
      <c r="I36" s="5"/>
      <c r="J36" s="15">
        <v>41</v>
      </c>
      <c r="K36" s="5">
        <f t="shared" si="4"/>
        <v>0.8851082633672117</v>
      </c>
      <c r="L36" s="5">
        <f t="shared" si="8"/>
        <v>0.837220464037501</v>
      </c>
      <c r="M36" s="5">
        <f t="shared" si="5"/>
        <v>0.8902826003086419</v>
      </c>
      <c r="N36" s="5">
        <f t="shared" si="6"/>
        <v>0.8795435406680745</v>
      </c>
      <c r="O36" s="5">
        <f t="shared" si="7"/>
        <v>0.8923234468196602</v>
      </c>
      <c r="P36" s="5">
        <f t="shared" si="9"/>
        <v>0.8923296296296294</v>
      </c>
    </row>
    <row r="37" spans="1:16" ht="6.75" customHeight="1">
      <c r="A37" s="15">
        <v>42</v>
      </c>
      <c r="B37" s="4">
        <f>TA!G39</f>
        <v>19.744137931034484</v>
      </c>
      <c r="C37" s="4">
        <f>TA!J39</f>
        <v>64.12719012764697</v>
      </c>
      <c r="D37" s="4">
        <f>TA!M39</f>
        <v>67.30277777777778</v>
      </c>
      <c r="E37" s="4">
        <f>TA!O39</f>
        <v>62.066543731801886</v>
      </c>
      <c r="F37" s="4">
        <f>TA!U39</f>
        <v>20.93347058823529</v>
      </c>
      <c r="G37" s="4">
        <f>TA!S39</f>
        <v>15.824299999999997</v>
      </c>
      <c r="H37" s="4"/>
      <c r="I37" s="5"/>
      <c r="J37" s="15">
        <v>42</v>
      </c>
      <c r="K37" s="5">
        <f t="shared" si="4"/>
        <v>0.8724762673899463</v>
      </c>
      <c r="L37" s="5">
        <f t="shared" si="8"/>
        <v>0.8242569425147426</v>
      </c>
      <c r="M37" s="5">
        <f t="shared" si="5"/>
        <v>0.8763382523148149</v>
      </c>
      <c r="N37" s="5">
        <f t="shared" si="6"/>
        <v>0.865642171991658</v>
      </c>
      <c r="O37" s="5">
        <f t="shared" si="7"/>
        <v>0.8791217206693862</v>
      </c>
      <c r="P37" s="5">
        <f t="shared" si="9"/>
        <v>0.8791277777777776</v>
      </c>
    </row>
    <row r="38" spans="1:16" ht="6.75" customHeight="1">
      <c r="A38" s="15">
        <v>43</v>
      </c>
      <c r="B38" s="4">
        <f>TA!G40</f>
        <v>19.458275862068966</v>
      </c>
      <c r="C38" s="4">
        <f>TA!J40</f>
        <v>63.118628153176374</v>
      </c>
      <c r="D38" s="4">
        <f>TA!M40</f>
        <v>66.23185185185184</v>
      </c>
      <c r="E38" s="4">
        <f>TA!O40</f>
        <v>61.06981559770283</v>
      </c>
      <c r="F38" s="4">
        <f>TA!U40</f>
        <v>20.619113725490195</v>
      </c>
      <c r="G38" s="4">
        <f>TA!S40</f>
        <v>15.586666666666664</v>
      </c>
      <c r="H38" s="4"/>
      <c r="I38" s="5"/>
      <c r="J38" s="15">
        <v>43</v>
      </c>
      <c r="K38" s="5">
        <f t="shared" si="4"/>
        <v>0.8598442714126808</v>
      </c>
      <c r="L38" s="5">
        <f t="shared" si="8"/>
        <v>0.8112934209919843</v>
      </c>
      <c r="M38" s="5">
        <f t="shared" si="5"/>
        <v>0.8623939043209876</v>
      </c>
      <c r="N38" s="5">
        <f t="shared" si="6"/>
        <v>0.8517408033152416</v>
      </c>
      <c r="O38" s="5">
        <f t="shared" si="7"/>
        <v>0.8659199945191121</v>
      </c>
      <c r="P38" s="5">
        <f t="shared" si="9"/>
        <v>0.8659259259259258</v>
      </c>
    </row>
    <row r="39" spans="1:16" ht="6.75" customHeight="1">
      <c r="A39" s="15">
        <v>44</v>
      </c>
      <c r="B39" s="4">
        <f>TA!G41</f>
        <v>19.17241379310345</v>
      </c>
      <c r="C39" s="4">
        <f>TA!J41</f>
        <v>62.110066178705765</v>
      </c>
      <c r="D39" s="4">
        <f>TA!M41</f>
        <v>65.16092592592592</v>
      </c>
      <c r="E39" s="4">
        <f>TA!O41</f>
        <v>60.07308746360377</v>
      </c>
      <c r="F39" s="4">
        <f>TA!U41</f>
        <v>20.304756862745094</v>
      </c>
      <c r="G39" s="4">
        <f>TA!S41</f>
        <v>15.349033333333331</v>
      </c>
      <c r="H39" s="4"/>
      <c r="I39" s="5"/>
      <c r="J39" s="15">
        <v>44</v>
      </c>
      <c r="K39" s="5">
        <f t="shared" si="4"/>
        <v>0.8472122754354153</v>
      </c>
      <c r="L39" s="5">
        <f t="shared" si="8"/>
        <v>0.7983298994692258</v>
      </c>
      <c r="M39" s="5">
        <f t="shared" si="5"/>
        <v>0.8484495563271605</v>
      </c>
      <c r="N39" s="5">
        <f t="shared" si="6"/>
        <v>0.8378394346388252</v>
      </c>
      <c r="O39" s="5">
        <f t="shared" si="7"/>
        <v>0.8527182683688378</v>
      </c>
      <c r="P39" s="5">
        <f t="shared" si="9"/>
        <v>0.8527240740740739</v>
      </c>
    </row>
    <row r="40" spans="1:16" ht="6.75" customHeight="1">
      <c r="A40" s="2">
        <v>45</v>
      </c>
      <c r="B40" s="4">
        <f>TA!G42</f>
        <v>18.88655172413793</v>
      </c>
      <c r="C40" s="4">
        <f>TA!J42</f>
        <v>61.10150420423516</v>
      </c>
      <c r="D40" s="4">
        <f>TA!M42</f>
        <v>64.09</v>
      </c>
      <c r="E40" s="4">
        <f>TA!O42</f>
        <v>59.07635932950471</v>
      </c>
      <c r="F40" s="4">
        <f>TA!U42</f>
        <v>19.990399999999998</v>
      </c>
      <c r="G40" s="4">
        <f>TA!S42</f>
        <v>15.111399999999998</v>
      </c>
      <c r="H40" s="4"/>
      <c r="I40" s="5"/>
      <c r="J40" s="2">
        <v>45</v>
      </c>
      <c r="K40" s="5">
        <f t="shared" si="4"/>
        <v>0.8345802794581498</v>
      </c>
      <c r="L40" s="5">
        <f t="shared" si="8"/>
        <v>0.7853663779464675</v>
      </c>
      <c r="M40" s="5">
        <f t="shared" si="5"/>
        <v>0.8345052083333334</v>
      </c>
      <c r="N40" s="5">
        <f t="shared" si="6"/>
        <v>0.8239380659624088</v>
      </c>
      <c r="O40" s="5">
        <f t="shared" si="7"/>
        <v>0.8395165422185638</v>
      </c>
      <c r="P40" s="5">
        <f t="shared" si="9"/>
        <v>0.8395222222222221</v>
      </c>
    </row>
    <row r="41" spans="1:16" ht="6.75" customHeight="1">
      <c r="A41" s="15">
        <v>46</v>
      </c>
      <c r="B41" s="4">
        <f>TA!G43</f>
        <v>18.600689655172417</v>
      </c>
      <c r="C41" s="4">
        <f>TA!J43</f>
        <v>60.09294222976456</v>
      </c>
      <c r="D41" s="4">
        <f>TA!M43</f>
        <v>63.01907407407407</v>
      </c>
      <c r="E41" s="4">
        <f>TA!O43</f>
        <v>58.07963119540565</v>
      </c>
      <c r="F41" s="4">
        <f>TA!U43</f>
        <v>19.6760431372549</v>
      </c>
      <c r="G41" s="4">
        <f>TA!S43</f>
        <v>14.873766666666665</v>
      </c>
      <c r="H41" s="4"/>
      <c r="I41" s="5"/>
      <c r="J41" s="15">
        <v>46</v>
      </c>
      <c r="K41" s="5">
        <f t="shared" si="4"/>
        <v>0.8219482834808846</v>
      </c>
      <c r="L41" s="5">
        <f t="shared" si="8"/>
        <v>0.772402856423709</v>
      </c>
      <c r="M41" s="5">
        <f t="shared" si="5"/>
        <v>0.8205608603395061</v>
      </c>
      <c r="N41" s="5">
        <f t="shared" si="6"/>
        <v>0.8100366972859924</v>
      </c>
      <c r="O41" s="5">
        <f t="shared" si="7"/>
        <v>0.8263148160682896</v>
      </c>
      <c r="P41" s="5">
        <f t="shared" si="9"/>
        <v>0.8263203703703703</v>
      </c>
    </row>
    <row r="42" spans="1:16" ht="6.75" customHeight="1">
      <c r="A42" s="15">
        <v>47</v>
      </c>
      <c r="B42" s="4">
        <f>TA!G44</f>
        <v>18.314827586206896</v>
      </c>
      <c r="C42" s="4">
        <f>TA!J44</f>
        <v>59.08438025529395</v>
      </c>
      <c r="D42" s="4">
        <f>TA!M44</f>
        <v>61.94814814814814</v>
      </c>
      <c r="E42" s="4">
        <f>TA!O44</f>
        <v>57.082903061306595</v>
      </c>
      <c r="F42" s="4">
        <f>TA!U44</f>
        <v>19.3616862745098</v>
      </c>
      <c r="G42" s="4">
        <f>TA!S44</f>
        <v>14.636133333333332</v>
      </c>
      <c r="H42" s="4"/>
      <c r="I42" s="5"/>
      <c r="J42" s="15">
        <v>47</v>
      </c>
      <c r="K42" s="5">
        <f t="shared" si="4"/>
        <v>0.809316287503619</v>
      </c>
      <c r="L42" s="5">
        <f t="shared" si="8"/>
        <v>0.7594393349009505</v>
      </c>
      <c r="M42" s="5">
        <f t="shared" si="5"/>
        <v>0.806616512345679</v>
      </c>
      <c r="N42" s="5">
        <f t="shared" si="6"/>
        <v>0.7961353286095759</v>
      </c>
      <c r="O42" s="5">
        <f t="shared" si="7"/>
        <v>0.8131130899180155</v>
      </c>
      <c r="P42" s="5">
        <f t="shared" si="9"/>
        <v>0.8131185185185185</v>
      </c>
    </row>
    <row r="43" spans="1:16" ht="6.75" customHeight="1">
      <c r="A43" s="15">
        <v>48</v>
      </c>
      <c r="B43" s="4">
        <f>TA!G45</f>
        <v>18.02896551724138</v>
      </c>
      <c r="C43" s="4">
        <f>TA!J45</f>
        <v>58.07581828082335</v>
      </c>
      <c r="D43" s="4">
        <f>TA!M45</f>
        <v>60.877222222222215</v>
      </c>
      <c r="E43" s="4">
        <f>TA!O45</f>
        <v>56.08617492720754</v>
      </c>
      <c r="F43" s="4">
        <f>TA!U45</f>
        <v>19.047329411764704</v>
      </c>
      <c r="G43" s="4">
        <f>TA!S45</f>
        <v>14.398499999999999</v>
      </c>
      <c r="H43" s="4"/>
      <c r="I43" s="5"/>
      <c r="J43" s="15">
        <v>48</v>
      </c>
      <c r="K43" s="5">
        <f t="shared" si="4"/>
        <v>0.7966842915263537</v>
      </c>
      <c r="L43" s="5">
        <f t="shared" si="8"/>
        <v>0.7464758133781921</v>
      </c>
      <c r="M43" s="5">
        <f t="shared" si="5"/>
        <v>0.7926721643518518</v>
      </c>
      <c r="N43" s="5">
        <f t="shared" si="6"/>
        <v>0.7822339599331595</v>
      </c>
      <c r="O43" s="5">
        <f t="shared" si="7"/>
        <v>0.7999113637677413</v>
      </c>
      <c r="P43" s="5">
        <f t="shared" si="9"/>
        <v>0.7999166666666666</v>
      </c>
    </row>
    <row r="44" spans="1:16" ht="6.75" customHeight="1">
      <c r="A44" s="15">
        <v>49</v>
      </c>
      <c r="B44" s="4">
        <f>TA!G46</f>
        <v>17.74310344827586</v>
      </c>
      <c r="C44" s="4">
        <f>TA!J46</f>
        <v>57.067256306352746</v>
      </c>
      <c r="D44" s="4">
        <f>TA!M46</f>
        <v>59.80629629629629</v>
      </c>
      <c r="E44" s="4">
        <f>TA!O46</f>
        <v>55.08944679310848</v>
      </c>
      <c r="F44" s="4">
        <f>TA!U46</f>
        <v>18.732972549019607</v>
      </c>
      <c r="G44" s="4">
        <f>TA!S46</f>
        <v>14.160866666666664</v>
      </c>
      <c r="H44" s="4"/>
      <c r="I44" s="5"/>
      <c r="J44" s="15">
        <v>49</v>
      </c>
      <c r="K44" s="5">
        <f t="shared" si="4"/>
        <v>0.784052295549088</v>
      </c>
      <c r="L44" s="5">
        <f t="shared" si="8"/>
        <v>0.7335122918554338</v>
      </c>
      <c r="M44" s="5">
        <f t="shared" si="5"/>
        <v>0.7787278163580246</v>
      </c>
      <c r="N44" s="5">
        <f t="shared" si="6"/>
        <v>0.768332591256743</v>
      </c>
      <c r="O44" s="5">
        <f t="shared" si="7"/>
        <v>0.7867096376174672</v>
      </c>
      <c r="P44" s="5">
        <f t="shared" si="9"/>
        <v>0.7867148148148146</v>
      </c>
    </row>
    <row r="45" spans="1:15" ht="6.75" customHeight="1">
      <c r="A45" s="15"/>
      <c r="B45" s="4"/>
      <c r="C45" s="4"/>
      <c r="D45" s="4"/>
      <c r="E45" s="4"/>
      <c r="F45" s="4"/>
      <c r="H45" s="2"/>
      <c r="I45" s="5"/>
      <c r="J45" s="15"/>
      <c r="K45" s="5"/>
      <c r="L45" s="5"/>
      <c r="M45" s="5"/>
      <c r="N45" s="5"/>
      <c r="O45" s="5"/>
    </row>
    <row r="46" spans="1:16" ht="6.75" customHeight="1">
      <c r="A46" s="15"/>
      <c r="B46" s="19" t="s">
        <v>88</v>
      </c>
      <c r="C46" s="19" t="s">
        <v>89</v>
      </c>
      <c r="D46" s="19" t="s">
        <v>46</v>
      </c>
      <c r="E46" s="19" t="s">
        <v>54</v>
      </c>
      <c r="F46" s="19" t="s">
        <v>1</v>
      </c>
      <c r="G46" s="19" t="s">
        <v>3</v>
      </c>
      <c r="H46" s="19"/>
      <c r="I46" s="2"/>
      <c r="J46" s="15"/>
      <c r="K46" s="19" t="s">
        <v>88</v>
      </c>
      <c r="L46" s="19" t="s">
        <v>89</v>
      </c>
      <c r="M46" s="19" t="s">
        <v>46</v>
      </c>
      <c r="N46" s="19" t="s">
        <v>54</v>
      </c>
      <c r="O46" s="19" t="s">
        <v>43</v>
      </c>
      <c r="P46" s="19" t="s">
        <v>41</v>
      </c>
    </row>
    <row r="47" spans="1:16" ht="6.75" customHeight="1">
      <c r="A47" s="2">
        <v>50</v>
      </c>
      <c r="B47" s="4">
        <f>TA!H47</f>
        <v>20.157886019306204</v>
      </c>
      <c r="C47" s="4">
        <f>TA!J47</f>
        <v>56.05869433188214</v>
      </c>
      <c r="D47" s="4">
        <f>TA!M47</f>
        <v>58.73537037037036</v>
      </c>
      <c r="E47" s="4">
        <f>TA!P47</f>
        <v>59.085368258127474</v>
      </c>
      <c r="F47" s="4">
        <f>TA!V47</f>
        <v>20.592686274509806</v>
      </c>
      <c r="G47" s="4">
        <f>TA!T47</f>
        <v>16.47414705882353</v>
      </c>
      <c r="H47" s="4"/>
      <c r="I47" s="5"/>
      <c r="J47" s="2">
        <v>50</v>
      </c>
      <c r="K47" s="5">
        <f aca="true" t="shared" si="10" ref="K47:K56">B47/K$23</f>
        <v>0.8907594352322671</v>
      </c>
      <c r="L47" s="5">
        <f aca="true" t="shared" si="11" ref="L47:L56">C47/L$23</f>
        <v>0.7205487703326753</v>
      </c>
      <c r="M47" s="5">
        <f aca="true" t="shared" si="12" ref="M47:M56">D47/M$23</f>
        <v>0.7647834683641974</v>
      </c>
      <c r="N47" s="5">
        <f aca="true" t="shared" si="13" ref="N47:N56">E47/N$23</f>
        <v>0.8240637135024752</v>
      </c>
      <c r="O47" s="5">
        <f aca="true" t="shared" si="14" ref="O47:P56">F47/O$23</f>
        <v>0.8648101476792937</v>
      </c>
      <c r="P47" s="5">
        <f t="shared" si="14"/>
        <v>0.9152303921568627</v>
      </c>
    </row>
    <row r="48" spans="1:16" ht="6.75" customHeight="1">
      <c r="A48" s="15">
        <v>51</v>
      </c>
      <c r="B48" s="4">
        <f>TA!H48</f>
        <v>19.827800934369513</v>
      </c>
      <c r="C48" s="4">
        <f>TA!J48</f>
        <v>55.050132357411535</v>
      </c>
      <c r="D48" s="4">
        <f>TA!M48</f>
        <v>57.664444444444435</v>
      </c>
      <c r="E48" s="4">
        <f>TA!P48</f>
        <v>57.976483677184035</v>
      </c>
      <c r="F48" s="4">
        <f>TA!V48</f>
        <v>20.241223529411766</v>
      </c>
      <c r="G48" s="4">
        <f>TA!T48</f>
        <v>16.192976470588235</v>
      </c>
      <c r="H48" s="4"/>
      <c r="I48" s="5"/>
      <c r="J48" s="15">
        <v>51</v>
      </c>
      <c r="K48" s="5">
        <f t="shared" si="10"/>
        <v>0.8761732626765141</v>
      </c>
      <c r="L48" s="5">
        <f t="shared" si="11"/>
        <v>0.7075852488099169</v>
      </c>
      <c r="M48" s="5">
        <f t="shared" si="12"/>
        <v>0.7508391203703703</v>
      </c>
      <c r="N48" s="5">
        <f t="shared" si="13"/>
        <v>0.8085980987054956</v>
      </c>
      <c r="O48" s="5">
        <f t="shared" si="14"/>
        <v>0.850050123443493</v>
      </c>
      <c r="P48" s="5">
        <f t="shared" si="14"/>
        <v>0.8996098039215686</v>
      </c>
    </row>
    <row r="49" spans="1:16" ht="6.75" customHeight="1">
      <c r="A49" s="15">
        <v>52</v>
      </c>
      <c r="B49" s="4">
        <f>TA!H49</f>
        <v>19.497715849432822</v>
      </c>
      <c r="C49" s="4">
        <f>TA!J49</f>
        <v>54.04157038294093</v>
      </c>
      <c r="D49" s="4">
        <f>TA!M49</f>
        <v>56.59351851851851</v>
      </c>
      <c r="E49" s="4">
        <f>TA!P49</f>
        <v>56.867599096240596</v>
      </c>
      <c r="F49" s="4">
        <f>TA!V49</f>
        <v>19.889760784313726</v>
      </c>
      <c r="G49" s="4">
        <f>TA!T49</f>
        <v>15.911805882352942</v>
      </c>
      <c r="H49" s="4"/>
      <c r="I49" s="5"/>
      <c r="J49" s="15">
        <v>52</v>
      </c>
      <c r="K49" s="5">
        <f t="shared" si="10"/>
        <v>0.8615870901207611</v>
      </c>
      <c r="L49" s="5">
        <f t="shared" si="11"/>
        <v>0.6946217272871585</v>
      </c>
      <c r="M49" s="5">
        <f t="shared" si="12"/>
        <v>0.7368947723765431</v>
      </c>
      <c r="N49" s="5">
        <f t="shared" si="13"/>
        <v>0.793132483908516</v>
      </c>
      <c r="O49" s="5">
        <f t="shared" si="14"/>
        <v>0.8352900992076921</v>
      </c>
      <c r="P49" s="5">
        <f t="shared" si="14"/>
        <v>0.8839892156862745</v>
      </c>
    </row>
    <row r="50" spans="1:16" ht="6.75" customHeight="1">
      <c r="A50" s="15">
        <v>53</v>
      </c>
      <c r="B50" s="4">
        <f>TA!H50</f>
        <v>19.167630764496135</v>
      </c>
      <c r="C50" s="4">
        <f>TA!J50</f>
        <v>53.03300840847032</v>
      </c>
      <c r="D50" s="4">
        <f>TA!M50</f>
        <v>55.52259259259259</v>
      </c>
      <c r="E50" s="4">
        <f>TA!P50</f>
        <v>55.75871451529716</v>
      </c>
      <c r="F50" s="4">
        <f>TA!V50</f>
        <v>19.538298039215686</v>
      </c>
      <c r="G50" s="4">
        <f>TA!T50</f>
        <v>15.630635294117647</v>
      </c>
      <c r="H50" s="4"/>
      <c r="I50" s="5"/>
      <c r="J50" s="15">
        <v>53</v>
      </c>
      <c r="K50" s="5">
        <f t="shared" si="10"/>
        <v>0.8470009175650082</v>
      </c>
      <c r="L50" s="5">
        <f t="shared" si="11"/>
        <v>0.6816582057644001</v>
      </c>
      <c r="M50" s="5">
        <f t="shared" si="12"/>
        <v>0.7229504243827161</v>
      </c>
      <c r="N50" s="5">
        <f t="shared" si="13"/>
        <v>0.7776668691115364</v>
      </c>
      <c r="O50" s="5">
        <f t="shared" si="14"/>
        <v>0.8205300749718915</v>
      </c>
      <c r="P50" s="5">
        <f t="shared" si="14"/>
        <v>0.8683686274509804</v>
      </c>
    </row>
    <row r="51" spans="1:16" ht="6.75" customHeight="1">
      <c r="A51" s="15">
        <v>54</v>
      </c>
      <c r="B51" s="4">
        <f>TA!H51</f>
        <v>18.837545679559444</v>
      </c>
      <c r="C51" s="4">
        <f>TA!J51</f>
        <v>52.02444643399972</v>
      </c>
      <c r="D51" s="4">
        <f>TA!M51</f>
        <v>54.45166666666666</v>
      </c>
      <c r="E51" s="4">
        <f>TA!P51</f>
        <v>54.64982993435372</v>
      </c>
      <c r="F51" s="4">
        <f>TA!V51</f>
        <v>19.186835294117646</v>
      </c>
      <c r="G51" s="4">
        <f>TA!T51</f>
        <v>15.349464705882353</v>
      </c>
      <c r="H51" s="4"/>
      <c r="I51" s="5"/>
      <c r="J51" s="15">
        <v>54</v>
      </c>
      <c r="K51" s="5">
        <f t="shared" si="10"/>
        <v>0.8324147450092552</v>
      </c>
      <c r="L51" s="5">
        <f t="shared" si="11"/>
        <v>0.6686946842416417</v>
      </c>
      <c r="M51" s="5">
        <f t="shared" si="12"/>
        <v>0.7090060763888888</v>
      </c>
      <c r="N51" s="5">
        <f t="shared" si="13"/>
        <v>0.7622012543145568</v>
      </c>
      <c r="O51" s="5">
        <f t="shared" si="14"/>
        <v>0.8057700507360908</v>
      </c>
      <c r="P51" s="5">
        <f t="shared" si="14"/>
        <v>0.8527480392156863</v>
      </c>
    </row>
    <row r="52" spans="1:16" ht="6.75" customHeight="1">
      <c r="A52" s="2">
        <v>55</v>
      </c>
      <c r="B52" s="4">
        <f>TA!H52</f>
        <v>18.507460594622753</v>
      </c>
      <c r="C52" s="4">
        <f>TA!J52</f>
        <v>51.01588445952912</v>
      </c>
      <c r="D52" s="4">
        <f>TA!M52</f>
        <v>53.380740740740734</v>
      </c>
      <c r="E52" s="4">
        <f>TA!P52</f>
        <v>53.54094535341027</v>
      </c>
      <c r="F52" s="4">
        <f>TA!V52</f>
        <v>18.835372549019606</v>
      </c>
      <c r="G52" s="4">
        <f>TA!T52</f>
        <v>15.068294117647058</v>
      </c>
      <c r="H52" s="4"/>
      <c r="I52" s="5"/>
      <c r="J52" s="2">
        <v>55</v>
      </c>
      <c r="K52" s="5">
        <f t="shared" si="10"/>
        <v>0.8178285724535022</v>
      </c>
      <c r="L52" s="5">
        <f t="shared" si="11"/>
        <v>0.6557311627188833</v>
      </c>
      <c r="M52" s="5">
        <f t="shared" si="12"/>
        <v>0.6950617283950616</v>
      </c>
      <c r="N52" s="5">
        <f t="shared" si="13"/>
        <v>0.746735639517577</v>
      </c>
      <c r="O52" s="5">
        <f t="shared" si="14"/>
        <v>0.79101002650029</v>
      </c>
      <c r="P52" s="5">
        <f t="shared" si="14"/>
        <v>0.8371274509803921</v>
      </c>
    </row>
    <row r="53" spans="1:16" ht="6.75" customHeight="1">
      <c r="A53" s="15">
        <v>56</v>
      </c>
      <c r="B53" s="4">
        <f>TA!H53</f>
        <v>18.177375509686065</v>
      </c>
      <c r="C53" s="4">
        <f>TA!J53</f>
        <v>50.00732248505851</v>
      </c>
      <c r="D53" s="4">
        <f>TA!M53</f>
        <v>52.30981481481481</v>
      </c>
      <c r="E53" s="4">
        <f>TA!P53</f>
        <v>52.43206077246683</v>
      </c>
      <c r="F53" s="4">
        <f>TA!V53</f>
        <v>18.48390980392157</v>
      </c>
      <c r="G53" s="4">
        <f>TA!T53</f>
        <v>14.787123529411765</v>
      </c>
      <c r="H53" s="4"/>
      <c r="I53" s="5"/>
      <c r="J53" s="15">
        <v>56</v>
      </c>
      <c r="K53" s="5">
        <f t="shared" si="10"/>
        <v>0.8032423998977493</v>
      </c>
      <c r="L53" s="5">
        <f t="shared" si="11"/>
        <v>0.6427676411961248</v>
      </c>
      <c r="M53" s="5">
        <f t="shared" si="12"/>
        <v>0.6811173804012345</v>
      </c>
      <c r="N53" s="5">
        <f t="shared" si="13"/>
        <v>0.7312700247205973</v>
      </c>
      <c r="O53" s="5">
        <f t="shared" si="14"/>
        <v>0.7762500022644894</v>
      </c>
      <c r="P53" s="5">
        <f t="shared" si="14"/>
        <v>0.8215068627450981</v>
      </c>
    </row>
    <row r="54" spans="1:16" ht="6.75" customHeight="1">
      <c r="A54" s="15">
        <v>57</v>
      </c>
      <c r="B54" s="4">
        <f>TA!H54</f>
        <v>17.847290424749374</v>
      </c>
      <c r="C54" s="4">
        <f>TA!J54</f>
        <v>48.99876051058791</v>
      </c>
      <c r="D54" s="4">
        <f>TA!M54</f>
        <v>51.23888888888888</v>
      </c>
      <c r="E54" s="4">
        <f>TA!P54</f>
        <v>51.323176191523395</v>
      </c>
      <c r="F54" s="4">
        <f>TA!V54</f>
        <v>18.13244705882353</v>
      </c>
      <c r="G54" s="4">
        <f>TA!T54</f>
        <v>14.50595294117647</v>
      </c>
      <c r="H54" s="4"/>
      <c r="I54" s="5"/>
      <c r="J54" s="15">
        <v>57</v>
      </c>
      <c r="K54" s="5">
        <f t="shared" si="10"/>
        <v>0.7886562273419963</v>
      </c>
      <c r="L54" s="5">
        <f t="shared" si="11"/>
        <v>0.6298041196733665</v>
      </c>
      <c r="M54" s="5">
        <f t="shared" si="12"/>
        <v>0.6671730324074073</v>
      </c>
      <c r="N54" s="5">
        <f t="shared" si="13"/>
        <v>0.7158044099236177</v>
      </c>
      <c r="O54" s="5">
        <f t="shared" si="14"/>
        <v>0.7614899780286887</v>
      </c>
      <c r="P54" s="5">
        <f t="shared" si="14"/>
        <v>0.8058862745098039</v>
      </c>
    </row>
    <row r="55" spans="1:16" ht="6.75" customHeight="1">
      <c r="A55" s="15">
        <v>58</v>
      </c>
      <c r="B55" s="4">
        <f>TA!H55</f>
        <v>17.517205339812687</v>
      </c>
      <c r="C55" s="4">
        <f>TA!J55</f>
        <v>47.990198536117305</v>
      </c>
      <c r="D55" s="4">
        <f>TA!M55</f>
        <v>50.16796296296295</v>
      </c>
      <c r="E55" s="4">
        <f>TA!P55</f>
        <v>50.21429161057995</v>
      </c>
      <c r="F55" s="4">
        <f>TA!V55</f>
        <v>17.78098431372549</v>
      </c>
      <c r="G55" s="4">
        <f>TA!T55</f>
        <v>14.224782352941176</v>
      </c>
      <c r="H55" s="4"/>
      <c r="I55" s="5"/>
      <c r="J55" s="15">
        <v>58</v>
      </c>
      <c r="K55" s="5">
        <f t="shared" si="10"/>
        <v>0.7740700547862434</v>
      </c>
      <c r="L55" s="5">
        <f t="shared" si="11"/>
        <v>0.6168405981506081</v>
      </c>
      <c r="M55" s="5">
        <f t="shared" si="12"/>
        <v>0.6532286844135802</v>
      </c>
      <c r="N55" s="5">
        <f t="shared" si="13"/>
        <v>0.700338795126638</v>
      </c>
      <c r="O55" s="5">
        <f t="shared" si="14"/>
        <v>0.746729953792888</v>
      </c>
      <c r="P55" s="5">
        <f t="shared" si="14"/>
        <v>0.7902656862745098</v>
      </c>
    </row>
    <row r="56" spans="1:16" ht="6.75" customHeight="1">
      <c r="A56" s="15">
        <v>59</v>
      </c>
      <c r="B56" s="4">
        <f>TA!H56</f>
        <v>17.187120254875996</v>
      </c>
      <c r="C56" s="4">
        <f>TA!J56</f>
        <v>46.9816365616467</v>
      </c>
      <c r="D56" s="4">
        <f>TA!M56</f>
        <v>49.097037037037026</v>
      </c>
      <c r="E56" s="4">
        <f>TA!P56</f>
        <v>49.10540702963651</v>
      </c>
      <c r="F56" s="4">
        <f>TA!V56</f>
        <v>17.42952156862745</v>
      </c>
      <c r="G56" s="4">
        <f>TA!T56</f>
        <v>13.943611764705881</v>
      </c>
      <c r="H56" s="4"/>
      <c r="I56" s="5"/>
      <c r="J56" s="15">
        <v>59</v>
      </c>
      <c r="K56" s="5">
        <f t="shared" si="10"/>
        <v>0.7594838822304903</v>
      </c>
      <c r="L56" s="5">
        <f t="shared" si="11"/>
        <v>0.6038770766278496</v>
      </c>
      <c r="M56" s="5">
        <f t="shared" si="12"/>
        <v>0.639284336419753</v>
      </c>
      <c r="N56" s="5">
        <f t="shared" si="13"/>
        <v>0.6848731803296584</v>
      </c>
      <c r="O56" s="5">
        <f t="shared" si="14"/>
        <v>0.7319699295570872</v>
      </c>
      <c r="P56" s="5">
        <f t="shared" si="14"/>
        <v>0.7746450980392157</v>
      </c>
    </row>
    <row r="57" spans="1:15" ht="6.75" customHeight="1">
      <c r="A57" s="15"/>
      <c r="B57" s="4"/>
      <c r="C57" s="4"/>
      <c r="D57" s="4"/>
      <c r="E57" s="4"/>
      <c r="F57" s="4"/>
      <c r="H57" s="2"/>
      <c r="I57" s="5"/>
      <c r="J57" s="15"/>
      <c r="K57" s="5"/>
      <c r="L57" s="5"/>
      <c r="M57" s="5"/>
      <c r="N57" s="5"/>
      <c r="O57" s="5"/>
    </row>
    <row r="58" spans="1:16" ht="6.75" customHeight="1">
      <c r="A58" s="15"/>
      <c r="B58" s="19" t="s">
        <v>88</v>
      </c>
      <c r="C58" s="19" t="s">
        <v>89</v>
      </c>
      <c r="D58" s="19" t="s">
        <v>46</v>
      </c>
      <c r="E58" s="19" t="s">
        <v>55</v>
      </c>
      <c r="F58" s="19" t="s">
        <v>44</v>
      </c>
      <c r="G58" s="19" t="s">
        <v>3</v>
      </c>
      <c r="H58" s="19"/>
      <c r="I58" s="2"/>
      <c r="J58" s="15"/>
      <c r="K58" s="19" t="s">
        <v>88</v>
      </c>
      <c r="L58" s="19" t="s">
        <v>89</v>
      </c>
      <c r="M58" s="19" t="s">
        <v>46</v>
      </c>
      <c r="N58" s="19" t="s">
        <v>55</v>
      </c>
      <c r="O58" s="19" t="s">
        <v>44</v>
      </c>
      <c r="P58" s="19" t="s">
        <v>41</v>
      </c>
    </row>
    <row r="59" spans="1:16" ht="6.75" customHeight="1">
      <c r="A59" s="2">
        <v>60</v>
      </c>
      <c r="B59" s="4">
        <f>TA!H57</f>
        <v>16.857035169939305</v>
      </c>
      <c r="C59" s="4">
        <f>TA!J57</f>
        <v>45.97307458717609</v>
      </c>
      <c r="D59" s="4">
        <f>TA!M57</f>
        <v>48.026111111111106</v>
      </c>
      <c r="E59" s="4">
        <f>TA!Q57</f>
        <v>53.66174343943621</v>
      </c>
      <c r="F59" s="4">
        <f>TA!W57</f>
        <v>19.720070588235295</v>
      </c>
      <c r="G59" s="4">
        <f>TA!T57</f>
        <v>13.662441176470587</v>
      </c>
      <c r="H59" s="4"/>
      <c r="I59" s="5"/>
      <c r="J59" s="2">
        <v>60</v>
      </c>
      <c r="K59" s="5">
        <f aca="true" t="shared" si="15" ref="K59:K68">B59/K$23</f>
        <v>0.7448977096747373</v>
      </c>
      <c r="L59" s="5">
        <f aca="true" t="shared" si="16" ref="L59:L68">C59/L$23</f>
        <v>0.5909135551050911</v>
      </c>
      <c r="M59" s="5">
        <f aca="true" t="shared" si="17" ref="M59:M68">D59/M$23</f>
        <v>0.6253399884259259</v>
      </c>
      <c r="N59" s="5">
        <f aca="true" t="shared" si="18" ref="N59:N68">E59/N$23</f>
        <v>0.7484204105918578</v>
      </c>
      <c r="O59" s="5">
        <f aca="true" t="shared" si="19" ref="O59:P74">F59/O$23</f>
        <v>0.8281637922473435</v>
      </c>
      <c r="P59" s="5">
        <f t="shared" si="19"/>
        <v>0.7590245098039214</v>
      </c>
    </row>
    <row r="60" spans="1:16" ht="6.75" customHeight="1">
      <c r="A60" s="15">
        <v>61</v>
      </c>
      <c r="B60" s="4">
        <f>TA!H58</f>
        <v>16.526950085002618</v>
      </c>
      <c r="C60" s="4">
        <f>TA!J58</f>
        <v>44.96451261270549</v>
      </c>
      <c r="D60" s="4">
        <f>TA!M58</f>
        <v>46.95518518518517</v>
      </c>
      <c r="E60" s="4">
        <f>TA!Q58</f>
        <v>52.42197278834075</v>
      </c>
      <c r="F60" s="4">
        <f>TA!W58</f>
        <v>19.314235294117648</v>
      </c>
      <c r="G60" s="4">
        <f>TA!T58</f>
        <v>13.381270588235296</v>
      </c>
      <c r="H60" s="4"/>
      <c r="I60" s="5"/>
      <c r="J60" s="15">
        <v>61</v>
      </c>
      <c r="K60" s="5">
        <f t="shared" si="15"/>
        <v>0.7303115371189844</v>
      </c>
      <c r="L60" s="5">
        <f t="shared" si="16"/>
        <v>0.5779500335823328</v>
      </c>
      <c r="M60" s="5">
        <f t="shared" si="17"/>
        <v>0.6113956404320986</v>
      </c>
      <c r="N60" s="5">
        <f t="shared" si="18"/>
        <v>0.7311293275919212</v>
      </c>
      <c r="O60" s="5">
        <f t="shared" si="19"/>
        <v>0.811120339248509</v>
      </c>
      <c r="P60" s="5">
        <f t="shared" si="19"/>
        <v>0.7434039215686276</v>
      </c>
    </row>
    <row r="61" spans="1:16" ht="6.75" customHeight="1">
      <c r="A61" s="15">
        <v>62</v>
      </c>
      <c r="B61" s="4">
        <f>TA!H59</f>
        <v>16.196865000065927</v>
      </c>
      <c r="C61" s="4">
        <f>TA!J59</f>
        <v>43.95595063823489</v>
      </c>
      <c r="D61" s="4">
        <f>TA!M59</f>
        <v>45.88425925925925</v>
      </c>
      <c r="E61" s="4">
        <f>TA!Q59</f>
        <v>51.1822021372453</v>
      </c>
      <c r="F61" s="4">
        <f>TA!W59</f>
        <v>18.9084</v>
      </c>
      <c r="G61" s="4">
        <f>TA!T59</f>
        <v>13.100100000000001</v>
      </c>
      <c r="H61" s="4"/>
      <c r="I61" s="5"/>
      <c r="J61" s="15">
        <v>62</v>
      </c>
      <c r="K61" s="5">
        <f t="shared" si="15"/>
        <v>0.7157253645632314</v>
      </c>
      <c r="L61" s="5">
        <f t="shared" si="16"/>
        <v>0.5649865120595744</v>
      </c>
      <c r="M61" s="5">
        <f t="shared" si="17"/>
        <v>0.5974512924382716</v>
      </c>
      <c r="N61" s="5">
        <f t="shared" si="18"/>
        <v>0.7138382445919846</v>
      </c>
      <c r="O61" s="5">
        <f t="shared" si="19"/>
        <v>0.7940768862496745</v>
      </c>
      <c r="P61" s="5">
        <f t="shared" si="19"/>
        <v>0.7277833333333334</v>
      </c>
    </row>
    <row r="62" spans="1:16" ht="6.75" customHeight="1">
      <c r="A62" s="15">
        <v>63</v>
      </c>
      <c r="B62" s="4">
        <f>TA!H60</f>
        <v>15.86677991512924</v>
      </c>
      <c r="C62" s="4">
        <f>TA!J60</f>
        <v>42.94738866376428</v>
      </c>
      <c r="D62" s="4">
        <f>TA!M60</f>
        <v>44.81333333333332</v>
      </c>
      <c r="E62" s="4">
        <f>TA!Q60</f>
        <v>49.94243148614986</v>
      </c>
      <c r="F62" s="4">
        <f>TA!W60</f>
        <v>18.502564705882353</v>
      </c>
      <c r="G62" s="4">
        <f>TA!T60</f>
        <v>12.818929411764707</v>
      </c>
      <c r="H62" s="4"/>
      <c r="I62" s="5"/>
      <c r="J62" s="15">
        <v>63</v>
      </c>
      <c r="K62" s="5">
        <f t="shared" si="15"/>
        <v>0.7011391920074785</v>
      </c>
      <c r="L62" s="5">
        <f t="shared" si="16"/>
        <v>0.5520229905368159</v>
      </c>
      <c r="M62" s="5">
        <f t="shared" si="17"/>
        <v>0.5835069444444443</v>
      </c>
      <c r="N62" s="5">
        <f t="shared" si="18"/>
        <v>0.6965471615920482</v>
      </c>
      <c r="O62" s="5">
        <f t="shared" si="19"/>
        <v>0.77703343325084</v>
      </c>
      <c r="P62" s="5">
        <f t="shared" si="19"/>
        <v>0.7121627450980392</v>
      </c>
    </row>
    <row r="63" spans="1:16" ht="6.75" customHeight="1">
      <c r="A63" s="15">
        <v>64</v>
      </c>
      <c r="B63" s="4">
        <f>TA!H61</f>
        <v>15.536694830192548</v>
      </c>
      <c r="C63" s="4">
        <f>TA!J61</f>
        <v>41.93882668929368</v>
      </c>
      <c r="D63" s="4">
        <f>TA!M61</f>
        <v>43.7424074074074</v>
      </c>
      <c r="E63" s="4">
        <f>TA!Q61</f>
        <v>48.7026608350544</v>
      </c>
      <c r="F63" s="4">
        <f>TA!W61</f>
        <v>18.096729411764706</v>
      </c>
      <c r="G63" s="4">
        <f>TA!T61</f>
        <v>12.537758823529412</v>
      </c>
      <c r="H63" s="4"/>
      <c r="I63" s="5"/>
      <c r="J63" s="15">
        <v>64</v>
      </c>
      <c r="K63" s="5">
        <f t="shared" si="15"/>
        <v>0.6865530194517255</v>
      </c>
      <c r="L63" s="5">
        <f t="shared" si="16"/>
        <v>0.5390594690140575</v>
      </c>
      <c r="M63" s="5">
        <f t="shared" si="17"/>
        <v>0.5695625964506172</v>
      </c>
      <c r="N63" s="5">
        <f t="shared" si="18"/>
        <v>0.6792560785921116</v>
      </c>
      <c r="O63" s="5">
        <f t="shared" si="19"/>
        <v>0.7599899802520055</v>
      </c>
      <c r="P63" s="5">
        <f t="shared" si="19"/>
        <v>0.6965421568627451</v>
      </c>
    </row>
    <row r="64" spans="1:16" ht="6.75" customHeight="1">
      <c r="A64" s="2">
        <v>65</v>
      </c>
      <c r="B64" s="4">
        <f>TA!H62</f>
        <v>15.206609745255857</v>
      </c>
      <c r="C64" s="4">
        <f>TA!J62</f>
        <v>40.93026471482307</v>
      </c>
      <c r="D64" s="4">
        <f>TA!M62</f>
        <v>42.67148148148148</v>
      </c>
      <c r="E64" s="4">
        <f>TA!Q62</f>
        <v>47.46289018395895</v>
      </c>
      <c r="F64" s="4">
        <f>TA!W62</f>
        <v>17.69089411764706</v>
      </c>
      <c r="G64" s="4">
        <f>TA!T62</f>
        <v>12.256588235294117</v>
      </c>
      <c r="H64" s="4"/>
      <c r="I64" s="5"/>
      <c r="J64" s="2">
        <v>65</v>
      </c>
      <c r="K64" s="5">
        <f t="shared" si="15"/>
        <v>0.6719668468959725</v>
      </c>
      <c r="L64" s="5">
        <f t="shared" si="16"/>
        <v>0.5260959474912991</v>
      </c>
      <c r="M64" s="5">
        <f t="shared" si="17"/>
        <v>0.5556182484567901</v>
      </c>
      <c r="N64" s="5">
        <f t="shared" si="18"/>
        <v>0.6619649955921749</v>
      </c>
      <c r="O64" s="5">
        <f t="shared" si="19"/>
        <v>0.742946527253171</v>
      </c>
      <c r="P64" s="5">
        <f t="shared" si="19"/>
        <v>0.680921568627451</v>
      </c>
    </row>
    <row r="65" spans="1:16" ht="6.75" customHeight="1">
      <c r="A65" s="15">
        <v>66</v>
      </c>
      <c r="B65" s="4">
        <f>TA!H63</f>
        <v>14.87652466031917</v>
      </c>
      <c r="C65" s="4">
        <f>TA!J63</f>
        <v>39.92170274035247</v>
      </c>
      <c r="D65" s="4">
        <f>TA!M63</f>
        <v>41.600555555555545</v>
      </c>
      <c r="E65" s="4">
        <f>TA!Q63</f>
        <v>46.22311953286351</v>
      </c>
      <c r="F65" s="4">
        <f>TA!W63</f>
        <v>17.28505882352941</v>
      </c>
      <c r="G65" s="4">
        <f>TA!T63</f>
        <v>11.975417647058823</v>
      </c>
      <c r="H65" s="4"/>
      <c r="I65" s="5"/>
      <c r="J65" s="15">
        <v>66</v>
      </c>
      <c r="K65" s="5">
        <f t="shared" si="15"/>
        <v>0.6573806743402196</v>
      </c>
      <c r="L65" s="5">
        <f t="shared" si="16"/>
        <v>0.5131324259685408</v>
      </c>
      <c r="M65" s="5">
        <f t="shared" si="17"/>
        <v>0.5416739004629628</v>
      </c>
      <c r="N65" s="5">
        <f t="shared" si="18"/>
        <v>0.6446739125922386</v>
      </c>
      <c r="O65" s="5">
        <f t="shared" si="19"/>
        <v>0.7259030742543365</v>
      </c>
      <c r="P65" s="5">
        <f t="shared" si="19"/>
        <v>0.6653009803921568</v>
      </c>
    </row>
    <row r="66" spans="1:16" ht="6.75" customHeight="1">
      <c r="A66" s="15">
        <v>67</v>
      </c>
      <c r="B66" s="4">
        <f>TA!H64</f>
        <v>14.546439575382479</v>
      </c>
      <c r="C66" s="4">
        <f>TA!J64</f>
        <v>38.91314076588186</v>
      </c>
      <c r="D66" s="4">
        <f>TA!M64</f>
        <v>40.529629629629625</v>
      </c>
      <c r="E66" s="4">
        <f>TA!Q64</f>
        <v>44.98334888176805</v>
      </c>
      <c r="F66" s="4">
        <f>TA!W64</f>
        <v>16.879223529411764</v>
      </c>
      <c r="G66" s="4">
        <f>TA!T64</f>
        <v>11.694247058823528</v>
      </c>
      <c r="H66" s="4"/>
      <c r="I66" s="5"/>
      <c r="J66" s="15">
        <v>67</v>
      </c>
      <c r="K66" s="5">
        <f t="shared" si="15"/>
        <v>0.6427945017844666</v>
      </c>
      <c r="L66" s="5">
        <f t="shared" si="16"/>
        <v>0.5001689044457823</v>
      </c>
      <c r="M66" s="5">
        <f t="shared" si="17"/>
        <v>0.5277295524691358</v>
      </c>
      <c r="N66" s="5">
        <f t="shared" si="18"/>
        <v>0.627382829592302</v>
      </c>
      <c r="O66" s="5">
        <f t="shared" si="19"/>
        <v>0.7088596212555021</v>
      </c>
      <c r="P66" s="5">
        <f t="shared" si="19"/>
        <v>0.6496803921568627</v>
      </c>
    </row>
    <row r="67" spans="1:16" ht="6.75" customHeight="1">
      <c r="A67" s="15">
        <v>68</v>
      </c>
      <c r="B67" s="4">
        <f>TA!H65</f>
        <v>14.216354490445791</v>
      </c>
      <c r="C67" s="4">
        <f>TA!J65</f>
        <v>37.904578791411254</v>
      </c>
      <c r="D67" s="4">
        <f>TA!M65</f>
        <v>39.45870370370369</v>
      </c>
      <c r="E67" s="4">
        <f>TA!Q65</f>
        <v>43.7435782306726</v>
      </c>
      <c r="F67" s="4">
        <f>TA!W65</f>
        <v>16.473388235294117</v>
      </c>
      <c r="G67" s="4">
        <f>TA!T65</f>
        <v>11.413076470588237</v>
      </c>
      <c r="H67" s="4"/>
      <c r="I67" s="5"/>
      <c r="J67" s="15">
        <v>68</v>
      </c>
      <c r="K67" s="5">
        <f t="shared" si="15"/>
        <v>0.6282083292287137</v>
      </c>
      <c r="L67" s="5">
        <f t="shared" si="16"/>
        <v>0.48720538292302384</v>
      </c>
      <c r="M67" s="5">
        <f t="shared" si="17"/>
        <v>0.5137852044753085</v>
      </c>
      <c r="N67" s="5">
        <f t="shared" si="18"/>
        <v>0.6100917465923653</v>
      </c>
      <c r="O67" s="5">
        <f t="shared" si="19"/>
        <v>0.6918161682566675</v>
      </c>
      <c r="P67" s="5">
        <f t="shared" si="19"/>
        <v>0.6340598039215687</v>
      </c>
    </row>
    <row r="68" spans="1:16" ht="6.75" customHeight="1">
      <c r="A68" s="15">
        <v>69</v>
      </c>
      <c r="B68" s="4">
        <f>TA!H66</f>
        <v>13.8862694055091</v>
      </c>
      <c r="C68" s="4">
        <f>TA!J66</f>
        <v>36.89601681694066</v>
      </c>
      <c r="D68" s="4">
        <f>TA!M66</f>
        <v>38.38777777777777</v>
      </c>
      <c r="E68" s="4">
        <f>TA!Q66</f>
        <v>42.503807579577156</v>
      </c>
      <c r="F68" s="4">
        <f>TA!W66</f>
        <v>16.06755294117647</v>
      </c>
      <c r="G68" s="4">
        <f>TA!T66</f>
        <v>11.131905882352942</v>
      </c>
      <c r="H68" s="4"/>
      <c r="I68" s="5"/>
      <c r="J68" s="15">
        <v>69</v>
      </c>
      <c r="K68" s="5">
        <f t="shared" si="15"/>
        <v>0.6136221566729607</v>
      </c>
      <c r="L68" s="5">
        <f t="shared" si="16"/>
        <v>0.47424186140026553</v>
      </c>
      <c r="M68" s="5">
        <f t="shared" si="17"/>
        <v>0.4998408564814814</v>
      </c>
      <c r="N68" s="5">
        <f t="shared" si="18"/>
        <v>0.5928006635924289</v>
      </c>
      <c r="O68" s="5">
        <f t="shared" si="19"/>
        <v>0.674772715257833</v>
      </c>
      <c r="P68" s="5">
        <f t="shared" si="19"/>
        <v>0.6184392156862746</v>
      </c>
    </row>
    <row r="69" spans="1:16" ht="6.75" customHeight="1">
      <c r="A69" s="2">
        <v>70</v>
      </c>
      <c r="B69" s="4">
        <f>TA!H67</f>
        <v>13.55618432057241</v>
      </c>
      <c r="C69" s="4">
        <f>TA!J67</f>
        <v>35.88745484247005</v>
      </c>
      <c r="D69" s="4">
        <f>TA!M67</f>
        <v>37.31685185185184</v>
      </c>
      <c r="E69" s="4">
        <f>TA!Q67</f>
        <v>41.2640369284817</v>
      </c>
      <c r="F69" s="4">
        <f>TA!W67</f>
        <v>15.661717647058822</v>
      </c>
      <c r="G69" s="4">
        <f>TA!T67</f>
        <v>10.850735294117648</v>
      </c>
      <c r="H69" s="4"/>
      <c r="I69" s="5"/>
      <c r="J69" s="2">
        <v>70</v>
      </c>
      <c r="K69" s="5">
        <f aca="true" t="shared" si="20" ref="K69:K78">B69/K$23</f>
        <v>0.5990359841172077</v>
      </c>
      <c r="L69" s="5">
        <f aca="true" t="shared" si="21" ref="L69:L78">C69/L$23</f>
        <v>0.4612783398775071</v>
      </c>
      <c r="M69" s="5">
        <f aca="true" t="shared" si="22" ref="M69:M78">D69/M$23</f>
        <v>0.48589650848765414</v>
      </c>
      <c r="N69" s="5">
        <f aca="true" t="shared" si="23" ref="N69:N78">E69/N$23</f>
        <v>0.5755095805924924</v>
      </c>
      <c r="O69" s="5">
        <f aca="true" t="shared" si="24" ref="O69:P84">F69/O$23</f>
        <v>0.6577292622589985</v>
      </c>
      <c r="P69" s="5">
        <f t="shared" si="19"/>
        <v>0.6028186274509805</v>
      </c>
    </row>
    <row r="70" spans="1:16" ht="6.75" customHeight="1">
      <c r="A70" s="15">
        <v>71</v>
      </c>
      <c r="B70" s="4">
        <f>TA!H68</f>
        <v>13.226099235635722</v>
      </c>
      <c r="C70" s="4">
        <f>TA!J68</f>
        <v>34.87889286799944</v>
      </c>
      <c r="D70" s="4">
        <f>TA!M68</f>
        <v>36.24592592592592</v>
      </c>
      <c r="E70" s="4">
        <f>TA!Q68</f>
        <v>40.02426627738626</v>
      </c>
      <c r="F70" s="4">
        <f>TA!W68</f>
        <v>15.255882352941175</v>
      </c>
      <c r="G70" s="4">
        <f>TA!T68</f>
        <v>10.569564705882353</v>
      </c>
      <c r="H70" s="4"/>
      <c r="I70" s="5"/>
      <c r="J70" s="15">
        <v>71</v>
      </c>
      <c r="K70" s="5">
        <f t="shared" si="20"/>
        <v>0.5844498115614548</v>
      </c>
      <c r="L70" s="5">
        <f t="shared" si="21"/>
        <v>0.4483148183547486</v>
      </c>
      <c r="M70" s="5">
        <f t="shared" si="22"/>
        <v>0.47195216049382704</v>
      </c>
      <c r="N70" s="5">
        <f t="shared" si="23"/>
        <v>0.5582184975925559</v>
      </c>
      <c r="O70" s="5">
        <f t="shared" si="24"/>
        <v>0.640685809260164</v>
      </c>
      <c r="P70" s="5">
        <f t="shared" si="19"/>
        <v>0.5871980392156863</v>
      </c>
    </row>
    <row r="71" spans="1:16" ht="6.75" customHeight="1">
      <c r="A71" s="15">
        <v>72</v>
      </c>
      <c r="B71" s="4">
        <f>TA!H69</f>
        <v>12.896014150699031</v>
      </c>
      <c r="C71" s="4">
        <f>TA!J69</f>
        <v>33.870330893528845</v>
      </c>
      <c r="D71" s="4">
        <f>TA!M69</f>
        <v>35.17499999999998</v>
      </c>
      <c r="E71" s="4">
        <f>TA!Q69</f>
        <v>38.784495626290806</v>
      </c>
      <c r="F71" s="4">
        <f>TA!W69</f>
        <v>14.850047058823527</v>
      </c>
      <c r="G71" s="4">
        <f>TA!T69</f>
        <v>10.288394117647059</v>
      </c>
      <c r="H71" s="4"/>
      <c r="I71" s="5"/>
      <c r="J71" s="15">
        <v>72</v>
      </c>
      <c r="K71" s="5">
        <f t="shared" si="20"/>
        <v>0.5698636390057018</v>
      </c>
      <c r="L71" s="5">
        <f t="shared" si="21"/>
        <v>0.4353512968319903</v>
      </c>
      <c r="M71" s="5">
        <f t="shared" si="22"/>
        <v>0.4580078124999998</v>
      </c>
      <c r="N71" s="5">
        <f t="shared" si="23"/>
        <v>0.5409274145926193</v>
      </c>
      <c r="O71" s="5">
        <f t="shared" si="24"/>
        <v>0.6236423562613296</v>
      </c>
      <c r="P71" s="5">
        <f t="shared" si="19"/>
        <v>0.5715774509803921</v>
      </c>
    </row>
    <row r="72" spans="1:16" ht="6.75" customHeight="1">
      <c r="A72" s="15">
        <v>73</v>
      </c>
      <c r="B72" s="4">
        <f>TA!H70</f>
        <v>12.565929065762344</v>
      </c>
      <c r="C72" s="4">
        <f>TA!J70</f>
        <v>32.861768919058235</v>
      </c>
      <c r="D72" s="4">
        <f>TA!M70</f>
        <v>34.10407407407406</v>
      </c>
      <c r="E72" s="4">
        <f>TA!Q70</f>
        <v>37.54472497519535</v>
      </c>
      <c r="F72" s="4">
        <f>TA!W70</f>
        <v>14.444211764705884</v>
      </c>
      <c r="G72" s="4">
        <f>TA!T70</f>
        <v>10.007223529411764</v>
      </c>
      <c r="H72" s="4"/>
      <c r="I72" s="5"/>
      <c r="J72" s="15">
        <v>73</v>
      </c>
      <c r="K72" s="5">
        <f t="shared" si="20"/>
        <v>0.5552774664499489</v>
      </c>
      <c r="L72" s="5">
        <f t="shared" si="21"/>
        <v>0.4223877753092318</v>
      </c>
      <c r="M72" s="5">
        <f t="shared" si="22"/>
        <v>0.44406346450617273</v>
      </c>
      <c r="N72" s="5">
        <f t="shared" si="23"/>
        <v>0.5236363315926827</v>
      </c>
      <c r="O72" s="5">
        <f t="shared" si="24"/>
        <v>0.6065989032624952</v>
      </c>
      <c r="P72" s="5">
        <f t="shared" si="19"/>
        <v>0.555956862745098</v>
      </c>
    </row>
    <row r="73" spans="1:16" ht="6.75" customHeight="1">
      <c r="A73" s="15">
        <v>74</v>
      </c>
      <c r="B73" s="4">
        <f>TA!H71</f>
        <v>12.235843980825653</v>
      </c>
      <c r="C73" s="4">
        <f>TA!J71</f>
        <v>31.853206944587626</v>
      </c>
      <c r="D73" s="4">
        <f>TA!M71</f>
        <v>33.03314814814814</v>
      </c>
      <c r="E73" s="4">
        <f>TA!Q71</f>
        <v>36.30495432409991</v>
      </c>
      <c r="F73" s="4">
        <f>TA!W71</f>
        <v>14.038376470588236</v>
      </c>
      <c r="G73" s="4">
        <f>TA!T71</f>
        <v>9.72605294117647</v>
      </c>
      <c r="H73" s="4"/>
      <c r="I73" s="5"/>
      <c r="J73" s="15">
        <v>74</v>
      </c>
      <c r="K73" s="5">
        <f t="shared" si="20"/>
        <v>0.5406912938941959</v>
      </c>
      <c r="L73" s="5">
        <f t="shared" si="21"/>
        <v>0.40942425378647335</v>
      </c>
      <c r="M73" s="5">
        <f t="shared" si="22"/>
        <v>0.43011911651234563</v>
      </c>
      <c r="N73" s="5">
        <f t="shared" si="23"/>
        <v>0.5063452485927463</v>
      </c>
      <c r="O73" s="5">
        <f t="shared" si="24"/>
        <v>0.5895554502636606</v>
      </c>
      <c r="P73" s="5">
        <f t="shared" si="19"/>
        <v>0.5403362745098038</v>
      </c>
    </row>
    <row r="74" spans="1:16" ht="6.75" customHeight="1">
      <c r="A74" s="2">
        <v>75</v>
      </c>
      <c r="B74" s="4">
        <f>TA!H72</f>
        <v>11.905758895888962</v>
      </c>
      <c r="C74" s="4">
        <f>TA!J72</f>
        <v>30.84464497011703</v>
      </c>
      <c r="D74" s="4">
        <f>TA!M72</f>
        <v>31.96222222222221</v>
      </c>
      <c r="E74" s="4">
        <f>TA!Q72</f>
        <v>35.065183673004455</v>
      </c>
      <c r="F74" s="4">
        <f>TA!W72</f>
        <v>13.632541176470589</v>
      </c>
      <c r="G74" s="4">
        <f>TA!T72</f>
        <v>9.444882352941178</v>
      </c>
      <c r="H74" s="4"/>
      <c r="I74" s="5"/>
      <c r="J74" s="2">
        <v>75</v>
      </c>
      <c r="K74" s="5">
        <f t="shared" si="20"/>
        <v>0.5261051213384429</v>
      </c>
      <c r="L74" s="5">
        <f t="shared" si="21"/>
        <v>0.3964607322637151</v>
      </c>
      <c r="M74" s="5">
        <f t="shared" si="22"/>
        <v>0.41617476851851837</v>
      </c>
      <c r="N74" s="5">
        <f t="shared" si="23"/>
        <v>0.4890541655928097</v>
      </c>
      <c r="O74" s="5">
        <f t="shared" si="24"/>
        <v>0.5725119972648262</v>
      </c>
      <c r="P74" s="5">
        <f t="shared" si="19"/>
        <v>0.5247156862745099</v>
      </c>
    </row>
    <row r="75" spans="1:16" ht="6.75" customHeight="1">
      <c r="A75" s="15">
        <v>76</v>
      </c>
      <c r="B75" s="4">
        <f>TA!H73</f>
        <v>11.575673810952274</v>
      </c>
      <c r="C75" s="4">
        <f>TA!J73</f>
        <v>29.83608299564642</v>
      </c>
      <c r="D75" s="4">
        <f>TA!M73</f>
        <v>30.89129629629629</v>
      </c>
      <c r="E75" s="4">
        <f>TA!Q73</f>
        <v>33.825413021909</v>
      </c>
      <c r="F75" s="4">
        <f>TA!W73</f>
        <v>13.226705882352942</v>
      </c>
      <c r="G75" s="4">
        <f>TA!T73</f>
        <v>9.163711764705884</v>
      </c>
      <c r="H75" s="4"/>
      <c r="I75" s="5"/>
      <c r="J75" s="15">
        <v>76</v>
      </c>
      <c r="K75" s="5">
        <f t="shared" si="20"/>
        <v>0.51151894878269</v>
      </c>
      <c r="L75" s="5">
        <f t="shared" si="21"/>
        <v>0.3834972107409566</v>
      </c>
      <c r="M75" s="5">
        <f t="shared" si="22"/>
        <v>0.40223042052469127</v>
      </c>
      <c r="N75" s="5">
        <f t="shared" si="23"/>
        <v>0.4717630825928731</v>
      </c>
      <c r="O75" s="5">
        <f t="shared" si="24"/>
        <v>0.5554685442659917</v>
      </c>
      <c r="P75" s="5">
        <f t="shared" si="24"/>
        <v>0.5090950980392157</v>
      </c>
    </row>
    <row r="76" spans="1:16" ht="6.75" customHeight="1">
      <c r="A76" s="15">
        <v>77</v>
      </c>
      <c r="B76" s="4">
        <f>TA!H74</f>
        <v>11.245588726015583</v>
      </c>
      <c r="C76" s="4">
        <f>TA!J74</f>
        <v>28.827521021175812</v>
      </c>
      <c r="D76" s="4">
        <f>TA!M74</f>
        <v>29.820370370370355</v>
      </c>
      <c r="E76" s="4">
        <f>TA!Q74</f>
        <v>32.58564237081356</v>
      </c>
      <c r="F76" s="4">
        <f>TA!W74</f>
        <v>12.820870588235294</v>
      </c>
      <c r="G76" s="4">
        <f>TA!T74</f>
        <v>8.882541176470589</v>
      </c>
      <c r="H76" s="4"/>
      <c r="I76" s="5"/>
      <c r="J76" s="15">
        <v>77</v>
      </c>
      <c r="K76" s="5">
        <f t="shared" si="20"/>
        <v>0.496932776226937</v>
      </c>
      <c r="L76" s="5">
        <f t="shared" si="21"/>
        <v>0.3705336892181981</v>
      </c>
      <c r="M76" s="5">
        <f t="shared" si="22"/>
        <v>0.388286072530864</v>
      </c>
      <c r="N76" s="5">
        <f t="shared" si="23"/>
        <v>0.45447199959293666</v>
      </c>
      <c r="O76" s="5">
        <f t="shared" si="24"/>
        <v>0.5384250912671572</v>
      </c>
      <c r="P76" s="5">
        <f t="shared" si="24"/>
        <v>0.4934745098039216</v>
      </c>
    </row>
    <row r="77" spans="1:16" ht="6.75" customHeight="1">
      <c r="A77" s="15">
        <v>78</v>
      </c>
      <c r="B77" s="4">
        <f>TA!H75</f>
        <v>10.915503641078892</v>
      </c>
      <c r="C77" s="4">
        <f>TA!J75</f>
        <v>27.818959046705217</v>
      </c>
      <c r="D77" s="4">
        <f>TA!M75</f>
        <v>28.749444444444435</v>
      </c>
      <c r="E77" s="4">
        <f>TA!Q75</f>
        <v>31.345871719718104</v>
      </c>
      <c r="F77" s="4">
        <f>TA!W75</f>
        <v>12.415035294117647</v>
      </c>
      <c r="G77" s="4">
        <f>TA!T75</f>
        <v>8.601370588235294</v>
      </c>
      <c r="H77" s="4"/>
      <c r="I77" s="5"/>
      <c r="J77" s="15">
        <v>78</v>
      </c>
      <c r="K77" s="5">
        <f t="shared" si="20"/>
        <v>0.4823466036711839</v>
      </c>
      <c r="L77" s="5">
        <f t="shared" si="21"/>
        <v>0.3575701676954398</v>
      </c>
      <c r="M77" s="5">
        <f t="shared" si="22"/>
        <v>0.37434172453703696</v>
      </c>
      <c r="N77" s="5">
        <f t="shared" si="23"/>
        <v>0.43718091659300007</v>
      </c>
      <c r="O77" s="5">
        <f t="shared" si="24"/>
        <v>0.5213816382683227</v>
      </c>
      <c r="P77" s="5">
        <f t="shared" si="24"/>
        <v>0.4778539215686275</v>
      </c>
    </row>
    <row r="78" spans="1:16" ht="6.75" customHeight="1">
      <c r="A78" s="15">
        <v>79</v>
      </c>
      <c r="B78" s="4">
        <f>TA!H76</f>
        <v>10.585418556142205</v>
      </c>
      <c r="C78" s="4">
        <f>TA!J76</f>
        <v>26.810397072234608</v>
      </c>
      <c r="D78" s="4">
        <f>TA!M76</f>
        <v>27.6785185185185</v>
      </c>
      <c r="E78" s="4">
        <f>TA!Q76</f>
        <v>30.10610106862265</v>
      </c>
      <c r="F78" s="4">
        <f>TA!W76</f>
        <v>12.0092</v>
      </c>
      <c r="G78" s="4">
        <f>TA!T76</f>
        <v>8.3202</v>
      </c>
      <c r="H78" s="4"/>
      <c r="I78" s="5"/>
      <c r="J78" s="15">
        <v>79</v>
      </c>
      <c r="K78" s="5">
        <f t="shared" si="20"/>
        <v>0.4677604311154311</v>
      </c>
      <c r="L78" s="5">
        <f t="shared" si="21"/>
        <v>0.34460664617268133</v>
      </c>
      <c r="M78" s="5">
        <f t="shared" si="22"/>
        <v>0.3603973765432097</v>
      </c>
      <c r="N78" s="5">
        <f t="shared" si="23"/>
        <v>0.4198898335930634</v>
      </c>
      <c r="O78" s="5">
        <f t="shared" si="24"/>
        <v>0.5043381852694881</v>
      </c>
      <c r="P78" s="5">
        <f t="shared" si="24"/>
        <v>0.46223333333333333</v>
      </c>
    </row>
    <row r="79" spans="1:16" ht="6.75" customHeight="1">
      <c r="A79" s="2">
        <v>80</v>
      </c>
      <c r="B79" s="4">
        <f>TA!H77</f>
        <v>10.255333471205514</v>
      </c>
      <c r="C79" s="4">
        <f>TA!J77</f>
        <v>25.801835097764013</v>
      </c>
      <c r="D79" s="4">
        <f>TA!M77</f>
        <v>26.60759259259258</v>
      </c>
      <c r="E79" s="4">
        <f>TA!Q77</f>
        <v>28.86633041752721</v>
      </c>
      <c r="F79" s="4">
        <f>TA!W77</f>
        <v>11.603364705882349</v>
      </c>
      <c r="G79" s="4">
        <f>TA!T77</f>
        <v>8.039029411764705</v>
      </c>
      <c r="H79" s="4"/>
      <c r="I79" s="5"/>
      <c r="J79" s="2">
        <v>80</v>
      </c>
      <c r="K79" s="5">
        <f aca="true" t="shared" si="25" ref="K79:K99">B79/K$23</f>
        <v>0.4531742585596781</v>
      </c>
      <c r="L79" s="5">
        <f aca="true" t="shared" si="26" ref="L79:L99">C79/L$23</f>
        <v>0.33164312464992307</v>
      </c>
      <c r="M79" s="5">
        <f aca="true" t="shared" si="27" ref="M79:M99">D79/M$23</f>
        <v>0.3464530285493826</v>
      </c>
      <c r="N79" s="5">
        <f aca="true" t="shared" si="28" ref="N79:N99">E79/N$23</f>
        <v>0.40259875059312705</v>
      </c>
      <c r="O79" s="5">
        <f aca="true" t="shared" si="29" ref="O79:P99">F79/O$23</f>
        <v>0.48729473227065356</v>
      </c>
      <c r="P79" s="5">
        <f t="shared" si="24"/>
        <v>0.44661274509803917</v>
      </c>
    </row>
    <row r="80" spans="1:16" ht="6.75" customHeight="1">
      <c r="A80" s="15">
        <v>81</v>
      </c>
      <c r="B80" s="4">
        <f>TA!H78</f>
        <v>9.925248386268827</v>
      </c>
      <c r="C80" s="4">
        <f>TA!J78</f>
        <v>24.793273123293403</v>
      </c>
      <c r="D80" s="4">
        <f>TA!M78</f>
        <v>25.53666666666666</v>
      </c>
      <c r="E80" s="4">
        <f>TA!Q78</f>
        <v>27.626559766431754</v>
      </c>
      <c r="F80" s="4">
        <f>TA!W78</f>
        <v>11.197529411764705</v>
      </c>
      <c r="G80" s="4">
        <f>TA!T78</f>
        <v>7.757858823529411</v>
      </c>
      <c r="H80" s="4"/>
      <c r="I80" s="5"/>
      <c r="J80" s="15">
        <v>81</v>
      </c>
      <c r="K80" s="5">
        <f t="shared" si="25"/>
        <v>0.4385880860039252</v>
      </c>
      <c r="L80" s="5">
        <f t="shared" si="26"/>
        <v>0.3186796031271646</v>
      </c>
      <c r="M80" s="5">
        <f t="shared" si="27"/>
        <v>0.3325086805555555</v>
      </c>
      <c r="N80" s="5">
        <f t="shared" si="28"/>
        <v>0.3853076675931904</v>
      </c>
      <c r="O80" s="5">
        <f t="shared" si="29"/>
        <v>0.4702512792718192</v>
      </c>
      <c r="P80" s="5">
        <f t="shared" si="24"/>
        <v>0.43099215686274506</v>
      </c>
    </row>
    <row r="81" spans="1:16" ht="6.75" customHeight="1">
      <c r="A81" s="15">
        <v>82</v>
      </c>
      <c r="B81" s="4">
        <f>TA!H79</f>
        <v>9.595163301332136</v>
      </c>
      <c r="C81" s="4">
        <f>TA!J79</f>
        <v>23.784711148822794</v>
      </c>
      <c r="D81" s="4">
        <f>TA!M79</f>
        <v>24.465740740740728</v>
      </c>
      <c r="E81" s="4">
        <f>TA!Q79</f>
        <v>26.3867891153363</v>
      </c>
      <c r="F81" s="4">
        <f>TA!W79</f>
        <v>10.791694117647062</v>
      </c>
      <c r="G81" s="4">
        <f>TA!T79</f>
        <v>7.4766882352941195</v>
      </c>
      <c r="H81" s="4"/>
      <c r="I81" s="5"/>
      <c r="J81" s="15">
        <v>82</v>
      </c>
      <c r="K81" s="5">
        <f t="shared" si="25"/>
        <v>0.4240019134481722</v>
      </c>
      <c r="L81" s="5">
        <f t="shared" si="26"/>
        <v>0.3057160816044061</v>
      </c>
      <c r="M81" s="5">
        <f t="shared" si="27"/>
        <v>0.3185643325617282</v>
      </c>
      <c r="N81" s="5">
        <f t="shared" si="28"/>
        <v>0.3680165845932538</v>
      </c>
      <c r="O81" s="5">
        <f t="shared" si="29"/>
        <v>0.45320782627298484</v>
      </c>
      <c r="P81" s="5">
        <f t="shared" si="24"/>
        <v>0.41537156862745106</v>
      </c>
    </row>
    <row r="82" spans="1:16" ht="6.75" customHeight="1">
      <c r="A82" s="15">
        <v>83</v>
      </c>
      <c r="B82" s="4">
        <f>TA!H80</f>
        <v>9.265078216395445</v>
      </c>
      <c r="C82" s="4">
        <f>TA!J80</f>
        <v>22.7761491743522</v>
      </c>
      <c r="D82" s="4">
        <f>TA!M80</f>
        <v>23.394814814814808</v>
      </c>
      <c r="E82" s="4">
        <f>TA!Q80</f>
        <v>25.14701846424086</v>
      </c>
      <c r="F82" s="4">
        <f>TA!W80</f>
        <v>10.38585882352941</v>
      </c>
      <c r="G82" s="4">
        <f>TA!T80</f>
        <v>7.195517647058825</v>
      </c>
      <c r="H82" s="4"/>
      <c r="I82" s="5"/>
      <c r="J82" s="15">
        <v>83</v>
      </c>
      <c r="K82" s="5">
        <f t="shared" si="25"/>
        <v>0.4094157408924191</v>
      </c>
      <c r="L82" s="5">
        <f t="shared" si="26"/>
        <v>0.2927525600816478</v>
      </c>
      <c r="M82" s="5">
        <f t="shared" si="27"/>
        <v>0.3046199845679012</v>
      </c>
      <c r="N82" s="5">
        <f t="shared" si="28"/>
        <v>0.3507255015933174</v>
      </c>
      <c r="O82" s="5">
        <f t="shared" si="29"/>
        <v>0.4361643732741502</v>
      </c>
      <c r="P82" s="5">
        <f t="shared" si="24"/>
        <v>0.39975098039215695</v>
      </c>
    </row>
    <row r="83" spans="1:16" ht="6.75" customHeight="1">
      <c r="A83" s="15">
        <v>84</v>
      </c>
      <c r="B83" s="4">
        <f>TA!H81</f>
        <v>8.934993131458757</v>
      </c>
      <c r="C83" s="4">
        <f>TA!J81</f>
        <v>21.76758719988159</v>
      </c>
      <c r="D83" s="4">
        <f>TA!M81</f>
        <v>22.323888888888874</v>
      </c>
      <c r="E83" s="4">
        <f>TA!Q81</f>
        <v>23.907247813145403</v>
      </c>
      <c r="F83" s="4">
        <f>TA!W81</f>
        <v>9.980023529411767</v>
      </c>
      <c r="G83" s="4">
        <f>TA!T81</f>
        <v>6.91434705882353</v>
      </c>
      <c r="H83" s="4"/>
      <c r="I83" s="5"/>
      <c r="J83" s="15">
        <v>84</v>
      </c>
      <c r="K83" s="5">
        <f t="shared" si="25"/>
        <v>0.39482956833666627</v>
      </c>
      <c r="L83" s="5">
        <f t="shared" si="26"/>
        <v>0.2797890385588893</v>
      </c>
      <c r="M83" s="5">
        <f t="shared" si="27"/>
        <v>0.2906756365740739</v>
      </c>
      <c r="N83" s="5">
        <f t="shared" si="28"/>
        <v>0.3334344185933808</v>
      </c>
      <c r="O83" s="5">
        <f t="shared" si="29"/>
        <v>0.4191209202753159</v>
      </c>
      <c r="P83" s="5">
        <f t="shared" si="24"/>
        <v>0.3841303921568628</v>
      </c>
    </row>
    <row r="84" spans="1:16" ht="6.75" customHeight="1">
      <c r="A84" s="2">
        <v>85</v>
      </c>
      <c r="B84" s="4">
        <f>TA!H82</f>
        <v>8.604908046522066</v>
      </c>
      <c r="C84" s="4">
        <f>TA!J82</f>
        <v>20.75902522541098</v>
      </c>
      <c r="D84" s="4">
        <f>TA!M82</f>
        <v>21.252962962962954</v>
      </c>
      <c r="E84" s="4">
        <f>TA!Q82</f>
        <v>22.667477162049963</v>
      </c>
      <c r="F84" s="4">
        <f>TA!W82</f>
        <v>9.574188235294116</v>
      </c>
      <c r="G84" s="4">
        <f>TA!T82</f>
        <v>6.633176470588236</v>
      </c>
      <c r="H84" s="4"/>
      <c r="I84" s="5"/>
      <c r="J84" s="2">
        <v>85</v>
      </c>
      <c r="K84" s="5">
        <f t="shared" si="25"/>
        <v>0.38024339578091326</v>
      </c>
      <c r="L84" s="5">
        <f t="shared" si="26"/>
        <v>0.26682551703613083</v>
      </c>
      <c r="M84" s="5">
        <f t="shared" si="27"/>
        <v>0.2767312885802468</v>
      </c>
      <c r="N84" s="5">
        <f t="shared" si="28"/>
        <v>0.3161433355934444</v>
      </c>
      <c r="O84" s="5">
        <f t="shared" si="29"/>
        <v>0.4020774672764812</v>
      </c>
      <c r="P84" s="5">
        <f t="shared" si="24"/>
        <v>0.3685098039215686</v>
      </c>
    </row>
    <row r="85" spans="1:16" ht="6.75" customHeight="1">
      <c r="A85" s="15">
        <v>86</v>
      </c>
      <c r="B85" s="4">
        <f>TA!H83</f>
        <v>8.274822961585379</v>
      </c>
      <c r="C85" s="4">
        <f>TA!J83</f>
        <v>19.750463250940385</v>
      </c>
      <c r="D85" s="4">
        <f>TA!M83</f>
        <v>20.18203703703702</v>
      </c>
      <c r="E85" s="4">
        <f>TA!Q83</f>
        <v>21.427706510954508</v>
      </c>
      <c r="F85" s="4">
        <f>TA!W83</f>
        <v>9.168352941176472</v>
      </c>
      <c r="G85" s="4">
        <f>TA!T83</f>
        <v>6.352005882352941</v>
      </c>
      <c r="H85" s="4"/>
      <c r="I85" s="5"/>
      <c r="J85" s="15">
        <v>86</v>
      </c>
      <c r="K85" s="5">
        <f t="shared" si="25"/>
        <v>0.36565722322516037</v>
      </c>
      <c r="L85" s="5">
        <f t="shared" si="26"/>
        <v>0.2538619955133726</v>
      </c>
      <c r="M85" s="5">
        <f t="shared" si="27"/>
        <v>0.26278694058641955</v>
      </c>
      <c r="N85" s="5">
        <f t="shared" si="28"/>
        <v>0.2988522525935078</v>
      </c>
      <c r="O85" s="5">
        <f t="shared" si="29"/>
        <v>0.3850340142776469</v>
      </c>
      <c r="P85" s="5">
        <f t="shared" si="29"/>
        <v>0.3528892156862745</v>
      </c>
    </row>
    <row r="86" spans="1:16" ht="6.75" customHeight="1">
      <c r="A86" s="15">
        <v>87</v>
      </c>
      <c r="B86" s="4">
        <f>TA!H84</f>
        <v>7.944737876648688</v>
      </c>
      <c r="C86" s="4">
        <f>TA!J84</f>
        <v>18.741901276469775</v>
      </c>
      <c r="D86" s="4">
        <f>TA!M84</f>
        <v>19.1111111111111</v>
      </c>
      <c r="E86" s="4">
        <f>TA!Q84</f>
        <v>20.187935859859053</v>
      </c>
      <c r="F86" s="4">
        <f>TA!W84</f>
        <v>8.762517647058822</v>
      </c>
      <c r="G86" s="4">
        <f>TA!T84</f>
        <v>6.070835294117646</v>
      </c>
      <c r="H86" s="4"/>
      <c r="I86" s="5"/>
      <c r="J86" s="15">
        <v>87</v>
      </c>
      <c r="K86" s="5">
        <f t="shared" si="25"/>
        <v>0.35107105066940736</v>
      </c>
      <c r="L86" s="5">
        <f t="shared" si="26"/>
        <v>0.2408984739906141</v>
      </c>
      <c r="M86" s="5">
        <f t="shared" si="27"/>
        <v>0.24884259259259245</v>
      </c>
      <c r="N86" s="5">
        <f t="shared" si="28"/>
        <v>0.28156116959357114</v>
      </c>
      <c r="O86" s="5">
        <f t="shared" si="29"/>
        <v>0.36799056127881224</v>
      </c>
      <c r="P86" s="5">
        <f t="shared" si="29"/>
        <v>0.33726862745098035</v>
      </c>
    </row>
    <row r="87" spans="1:16" ht="6.75" customHeight="1">
      <c r="A87" s="15">
        <v>88</v>
      </c>
      <c r="B87" s="4">
        <f>TA!H85</f>
        <v>7.614652791711997</v>
      </c>
      <c r="C87" s="4">
        <f>TA!J85</f>
        <v>17.733339301999166</v>
      </c>
      <c r="D87" s="4">
        <f>TA!M85</f>
        <v>18.04018518518518</v>
      </c>
      <c r="E87" s="4">
        <f>TA!Q85</f>
        <v>18.948165208763612</v>
      </c>
      <c r="F87" s="4">
        <f>TA!W85</f>
        <v>8.356682352941178</v>
      </c>
      <c r="G87" s="4">
        <f>TA!T85</f>
        <v>5.789664705882352</v>
      </c>
      <c r="H87" s="4"/>
      <c r="I87" s="5"/>
      <c r="J87" s="15">
        <v>88</v>
      </c>
      <c r="K87" s="5">
        <f t="shared" si="25"/>
        <v>0.3364848781136543</v>
      </c>
      <c r="L87" s="5">
        <f t="shared" si="26"/>
        <v>0.2279349524678556</v>
      </c>
      <c r="M87" s="5">
        <f t="shared" si="27"/>
        <v>0.23489824459876538</v>
      </c>
      <c r="N87" s="5">
        <f t="shared" si="28"/>
        <v>0.26427008659363477</v>
      </c>
      <c r="O87" s="5">
        <f t="shared" si="29"/>
        <v>0.3509471082799779</v>
      </c>
      <c r="P87" s="5">
        <f t="shared" si="29"/>
        <v>0.3216480392156862</v>
      </c>
    </row>
    <row r="88" spans="1:16" ht="6.75" customHeight="1">
      <c r="A88" s="15">
        <v>89</v>
      </c>
      <c r="B88" s="4">
        <f>TA!H86</f>
        <v>7.284567706775309</v>
      </c>
      <c r="C88" s="4">
        <f>TA!J86</f>
        <v>16.72477732752857</v>
      </c>
      <c r="D88" s="4">
        <f>TA!M86</f>
        <v>16.969259259259246</v>
      </c>
      <c r="E88" s="4">
        <f>TA!Q86</f>
        <v>17.708394557668157</v>
      </c>
      <c r="F88" s="4">
        <f>TA!W86</f>
        <v>7.950847058823527</v>
      </c>
      <c r="G88" s="4">
        <f>TA!T86</f>
        <v>5.508494117647061</v>
      </c>
      <c r="H88" s="4"/>
      <c r="I88" s="5"/>
      <c r="J88" s="15">
        <v>89</v>
      </c>
      <c r="K88" s="5">
        <f t="shared" si="25"/>
        <v>0.32189870555790145</v>
      </c>
      <c r="L88" s="5">
        <f t="shared" si="26"/>
        <v>0.21497143094509732</v>
      </c>
      <c r="M88" s="5">
        <f t="shared" si="27"/>
        <v>0.2209538966049381</v>
      </c>
      <c r="N88" s="5">
        <f t="shared" si="28"/>
        <v>0.24697900359369815</v>
      </c>
      <c r="O88" s="5">
        <f t="shared" si="29"/>
        <v>0.33390365528114324</v>
      </c>
      <c r="P88" s="5">
        <f t="shared" si="29"/>
        <v>0.30602745098039225</v>
      </c>
    </row>
    <row r="89" spans="1:16" ht="6.75" customHeight="1">
      <c r="A89" s="2">
        <v>90</v>
      </c>
      <c r="B89" s="4">
        <f>TA!H87</f>
        <v>6.954482621838618</v>
      </c>
      <c r="C89" s="4">
        <f>TA!J87</f>
        <v>15.716215353057962</v>
      </c>
      <c r="D89" s="4">
        <f>TA!M87</f>
        <v>15.898333333333326</v>
      </c>
      <c r="E89" s="4">
        <f>TA!Q87</f>
        <v>16.468623906572702</v>
      </c>
      <c r="F89" s="4">
        <f>TA!W87</f>
        <v>7.545011764705883</v>
      </c>
      <c r="G89" s="4">
        <f>TA!T87</f>
        <v>5.227323529411766</v>
      </c>
      <c r="H89" s="4"/>
      <c r="I89" s="5"/>
      <c r="J89" s="2">
        <v>90</v>
      </c>
      <c r="K89" s="5">
        <f t="shared" si="25"/>
        <v>0.30731253300214845</v>
      </c>
      <c r="L89" s="5">
        <f t="shared" si="26"/>
        <v>0.20200790942233884</v>
      </c>
      <c r="M89" s="5">
        <f t="shared" si="27"/>
        <v>0.20700954861111104</v>
      </c>
      <c r="N89" s="5">
        <f t="shared" si="28"/>
        <v>0.22968792059376153</v>
      </c>
      <c r="O89" s="5">
        <f t="shared" si="29"/>
        <v>0.3168602022823089</v>
      </c>
      <c r="P89" s="5">
        <f t="shared" si="29"/>
        <v>0.29040686274509814</v>
      </c>
    </row>
    <row r="90" spans="1:16" ht="6.75" customHeight="1">
      <c r="A90" s="15">
        <v>91</v>
      </c>
      <c r="B90" s="4">
        <f>TA!H88</f>
        <v>6.624397536901931</v>
      </c>
      <c r="C90" s="4">
        <f>TA!J88</f>
        <v>14.707653378587352</v>
      </c>
      <c r="D90" s="4">
        <f>TA!M88</f>
        <v>14.827407407407392</v>
      </c>
      <c r="E90" s="4">
        <f>TA!Q88</f>
        <v>15.228853255477262</v>
      </c>
      <c r="F90" s="4">
        <f>TA!W88</f>
        <v>7.139176470588232</v>
      </c>
      <c r="G90" s="4">
        <f>TA!T88</f>
        <v>4.9461529411764715</v>
      </c>
      <c r="H90" s="4"/>
      <c r="I90" s="5"/>
      <c r="J90" s="15">
        <v>91</v>
      </c>
      <c r="K90" s="5">
        <f t="shared" si="25"/>
        <v>0.29272636044639555</v>
      </c>
      <c r="L90" s="5">
        <f t="shared" si="26"/>
        <v>0.18904438789958036</v>
      </c>
      <c r="M90" s="5">
        <f t="shared" si="27"/>
        <v>0.19306520061728377</v>
      </c>
      <c r="N90" s="5">
        <f t="shared" si="28"/>
        <v>0.2123968375938251</v>
      </c>
      <c r="O90" s="5">
        <f t="shared" si="29"/>
        <v>0.29981674928347424</v>
      </c>
      <c r="P90" s="5">
        <f t="shared" si="29"/>
        <v>0.274786274509804</v>
      </c>
    </row>
    <row r="91" spans="1:16" ht="6.75" customHeight="1">
      <c r="A91" s="15">
        <v>92</v>
      </c>
      <c r="B91" s="4">
        <f>TA!H89</f>
        <v>6.29431245196524</v>
      </c>
      <c r="C91" s="4">
        <f>TA!J89</f>
        <v>13.699091404116757</v>
      </c>
      <c r="D91" s="4">
        <f>TA!M89</f>
        <v>13.756481481481472</v>
      </c>
      <c r="E91" s="4">
        <f>TA!Q89</f>
        <v>13.989082604381807</v>
      </c>
      <c r="F91" s="4">
        <f>TA!W89</f>
        <v>6.733341176470589</v>
      </c>
      <c r="G91" s="4">
        <f>TA!T89</f>
        <v>4.664982352941177</v>
      </c>
      <c r="H91" s="4"/>
      <c r="I91" s="5"/>
      <c r="J91" s="15">
        <v>92</v>
      </c>
      <c r="K91" s="5">
        <f t="shared" si="25"/>
        <v>0.27814018789064254</v>
      </c>
      <c r="L91" s="5">
        <f t="shared" si="26"/>
        <v>0.17608086637682208</v>
      </c>
      <c r="M91" s="5">
        <f t="shared" si="27"/>
        <v>0.17912085262345667</v>
      </c>
      <c r="N91" s="5">
        <f t="shared" si="28"/>
        <v>0.19510575459388851</v>
      </c>
      <c r="O91" s="5">
        <f t="shared" si="29"/>
        <v>0.2827732962846399</v>
      </c>
      <c r="P91" s="5">
        <f t="shared" si="29"/>
        <v>0.2591656862745098</v>
      </c>
    </row>
    <row r="92" spans="1:16" ht="6.75" customHeight="1">
      <c r="A92" s="15">
        <v>93</v>
      </c>
      <c r="B92" s="4">
        <f>TA!H90</f>
        <v>5.964227367028549</v>
      </c>
      <c r="C92" s="4">
        <f>TA!J90</f>
        <v>12.690529429646148</v>
      </c>
      <c r="D92" s="4">
        <f>TA!M90</f>
        <v>12.685555555555538</v>
      </c>
      <c r="E92" s="4">
        <f>TA!Q90</f>
        <v>12.749311953286352</v>
      </c>
      <c r="F92" s="4">
        <f>TA!W90</f>
        <v>6.327505882352938</v>
      </c>
      <c r="G92" s="4">
        <f>TA!T90</f>
        <v>4.383811764705882</v>
      </c>
      <c r="H92" s="4"/>
      <c r="I92" s="5"/>
      <c r="J92" s="15">
        <v>93</v>
      </c>
      <c r="K92" s="5">
        <f t="shared" si="25"/>
        <v>0.2635540153348895</v>
      </c>
      <c r="L92" s="5">
        <f t="shared" si="26"/>
        <v>0.1631173448540636</v>
      </c>
      <c r="M92" s="5">
        <f t="shared" si="27"/>
        <v>0.1651765046296294</v>
      </c>
      <c r="N92" s="5">
        <f t="shared" si="28"/>
        <v>0.1778146715939519</v>
      </c>
      <c r="O92" s="5">
        <f t="shared" si="29"/>
        <v>0.26572984328580523</v>
      </c>
      <c r="P92" s="5">
        <f t="shared" si="29"/>
        <v>0.24354509803921567</v>
      </c>
    </row>
    <row r="93" spans="1:16" ht="6.75" customHeight="1">
      <c r="A93" s="15">
        <v>94</v>
      </c>
      <c r="B93" s="4">
        <f>TA!H91</f>
        <v>5.634142282091862</v>
      </c>
      <c r="C93" s="4">
        <f>TA!J91</f>
        <v>11.681967455175538</v>
      </c>
      <c r="D93" s="4">
        <f>TA!M91</f>
        <v>11.614629629629619</v>
      </c>
      <c r="E93" s="4">
        <f>TA!Q91</f>
        <v>11.509541302190911</v>
      </c>
      <c r="F93" s="4">
        <f>TA!W91</f>
        <v>5.921670588235294</v>
      </c>
      <c r="G93" s="4">
        <f>TA!T91</f>
        <v>4.102641176470588</v>
      </c>
      <c r="H93" s="4"/>
      <c r="I93" s="5"/>
      <c r="J93" s="15">
        <v>94</v>
      </c>
      <c r="K93" s="5">
        <f t="shared" si="25"/>
        <v>0.24896784277913664</v>
      </c>
      <c r="L93" s="5">
        <f t="shared" si="26"/>
        <v>0.15015382333130511</v>
      </c>
      <c r="M93" s="5">
        <f t="shared" si="27"/>
        <v>0.15123215663580233</v>
      </c>
      <c r="N93" s="5">
        <f t="shared" si="28"/>
        <v>0.1605235885940155</v>
      </c>
      <c r="O93" s="5">
        <f t="shared" si="29"/>
        <v>0.2486863902869709</v>
      </c>
      <c r="P93" s="5">
        <f t="shared" si="29"/>
        <v>0.22792450980392154</v>
      </c>
    </row>
    <row r="94" spans="1:16" ht="6.75" customHeight="1">
      <c r="A94" s="2">
        <v>95</v>
      </c>
      <c r="B94" s="4">
        <f>TA!H92</f>
        <v>5.304057197155171</v>
      </c>
      <c r="C94" s="4">
        <f>TA!J92</f>
        <v>10.673405480704943</v>
      </c>
      <c r="D94" s="4">
        <f>TA!M92</f>
        <v>10.543703703703684</v>
      </c>
      <c r="E94" s="4">
        <f>TA!Q92</f>
        <v>10.269770651095456</v>
      </c>
      <c r="F94" s="4">
        <f>TA!W92</f>
        <v>5.515835294117643</v>
      </c>
      <c r="G94" s="4">
        <f>TA!T92</f>
        <v>3.821470588235293</v>
      </c>
      <c r="H94" s="4"/>
      <c r="I94" s="5"/>
      <c r="J94" s="2">
        <v>95</v>
      </c>
      <c r="K94" s="5">
        <f t="shared" si="25"/>
        <v>0.2343816702233836</v>
      </c>
      <c r="L94" s="5">
        <f t="shared" si="26"/>
        <v>0.13719030180854683</v>
      </c>
      <c r="M94" s="5">
        <f t="shared" si="27"/>
        <v>0.13728780864197507</v>
      </c>
      <c r="N94" s="5">
        <f t="shared" si="28"/>
        <v>0.14323250559407888</v>
      </c>
      <c r="O94" s="5">
        <f t="shared" si="29"/>
        <v>0.23164293728813626</v>
      </c>
      <c r="P94" s="5">
        <f t="shared" si="29"/>
        <v>0.2123039215686274</v>
      </c>
    </row>
    <row r="95" spans="1:16" ht="6.75" customHeight="1">
      <c r="A95" s="15">
        <v>96</v>
      </c>
      <c r="B95" s="4">
        <f>TA!H93</f>
        <v>4.973972112218483</v>
      </c>
      <c r="C95" s="4">
        <f>TA!J93</f>
        <v>9.664843506234334</v>
      </c>
      <c r="D95" s="4">
        <f>TA!M93</f>
        <v>9.472777777777765</v>
      </c>
      <c r="E95" s="4">
        <f>TA!Q93</f>
        <v>9.030000000000001</v>
      </c>
      <c r="F95" s="4">
        <f>TA!W93</f>
        <v>5.109999999999999</v>
      </c>
      <c r="G95" s="4">
        <f>TA!T93</f>
        <v>3.540300000000002</v>
      </c>
      <c r="H95" s="4"/>
      <c r="I95" s="5"/>
      <c r="J95" s="15">
        <v>96</v>
      </c>
      <c r="K95" s="5">
        <f t="shared" si="25"/>
        <v>0.21979549766763073</v>
      </c>
      <c r="L95" s="5">
        <f t="shared" si="26"/>
        <v>0.12422678028578836</v>
      </c>
      <c r="M95" s="5">
        <f t="shared" si="27"/>
        <v>0.12334346064814798</v>
      </c>
      <c r="N95" s="5">
        <f t="shared" si="28"/>
        <v>0.12594142259414226</v>
      </c>
      <c r="O95" s="5">
        <f t="shared" si="29"/>
        <v>0.2145994842893019</v>
      </c>
      <c r="P95" s="5">
        <f t="shared" si="29"/>
        <v>0.19668333333333343</v>
      </c>
    </row>
    <row r="96" spans="1:16" ht="6.75" customHeight="1">
      <c r="A96" s="15">
        <v>97</v>
      </c>
      <c r="B96" s="4">
        <f>TA!H94</f>
        <v>4.643887027281792</v>
      </c>
      <c r="C96" s="4">
        <f>TA!J94</f>
        <v>8.656281531763725</v>
      </c>
      <c r="D96" s="4">
        <f>TA!M94</f>
        <v>8.401851851851845</v>
      </c>
      <c r="E96" s="4">
        <f>TA!Q94</f>
        <v>7.79022934890456</v>
      </c>
      <c r="F96" s="4">
        <f>TA!W94</f>
        <v>4.704164705882356</v>
      </c>
      <c r="G96" s="4">
        <f>TA!T94</f>
        <v>3.2591294117647074</v>
      </c>
      <c r="H96" s="4"/>
      <c r="I96" s="5"/>
      <c r="J96" s="15">
        <v>97</v>
      </c>
      <c r="K96" s="5">
        <f t="shared" si="25"/>
        <v>0.2052093251118777</v>
      </c>
      <c r="L96" s="5">
        <f t="shared" si="26"/>
        <v>0.11126325876302988</v>
      </c>
      <c r="M96" s="5">
        <f t="shared" si="27"/>
        <v>0.1093991126543209</v>
      </c>
      <c r="N96" s="5">
        <f t="shared" si="28"/>
        <v>0.10865033959420586</v>
      </c>
      <c r="O96" s="5">
        <f t="shared" si="29"/>
        <v>0.19755603129046756</v>
      </c>
      <c r="P96" s="5">
        <f t="shared" si="29"/>
        <v>0.1810627450980393</v>
      </c>
    </row>
    <row r="97" spans="1:16" ht="6.75" customHeight="1">
      <c r="A97" s="15">
        <v>98</v>
      </c>
      <c r="B97" s="4">
        <f>TA!H95</f>
        <v>4.313801942345101</v>
      </c>
      <c r="C97" s="4">
        <f>TA!J95</f>
        <v>7.647719557293129</v>
      </c>
      <c r="D97" s="4">
        <f>TA!M95</f>
        <v>7.330925925925911</v>
      </c>
      <c r="E97" s="4">
        <f>TA!Q95</f>
        <v>6.5504586978091055</v>
      </c>
      <c r="F97" s="4">
        <f>TA!W95</f>
        <v>4.298329411764705</v>
      </c>
      <c r="G97" s="4">
        <f>TA!T95</f>
        <v>2.9779588235294128</v>
      </c>
      <c r="H97" s="4"/>
      <c r="I97" s="5"/>
      <c r="J97" s="15">
        <v>98</v>
      </c>
      <c r="K97" s="5">
        <f t="shared" si="25"/>
        <v>0.1906231525561247</v>
      </c>
      <c r="L97" s="5">
        <f t="shared" si="26"/>
        <v>0.09829973724027159</v>
      </c>
      <c r="M97" s="5">
        <f t="shared" si="27"/>
        <v>0.09545476466049363</v>
      </c>
      <c r="N97" s="5">
        <f t="shared" si="28"/>
        <v>0.09135925659426924</v>
      </c>
      <c r="O97" s="5">
        <f t="shared" si="29"/>
        <v>0.18051257829163292</v>
      </c>
      <c r="P97" s="5">
        <f t="shared" si="29"/>
        <v>0.16544215686274516</v>
      </c>
    </row>
    <row r="98" spans="1:16" ht="6.75" customHeight="1">
      <c r="A98" s="15">
        <v>99</v>
      </c>
      <c r="B98" s="4">
        <f>TA!H96</f>
        <v>3.9837168574084103</v>
      </c>
      <c r="C98" s="4">
        <f>TA!J96</f>
        <v>6.63915758282252</v>
      </c>
      <c r="D98" s="4">
        <f>TA!M96</f>
        <v>6.259999999999991</v>
      </c>
      <c r="E98" s="4">
        <f>TA!Q96</f>
        <v>5.310688046713665</v>
      </c>
      <c r="F98" s="4">
        <f>TA!W96</f>
        <v>3.892494117647061</v>
      </c>
      <c r="G98" s="4">
        <f>TA!T96</f>
        <v>2.696788235294118</v>
      </c>
      <c r="H98" s="4"/>
      <c r="I98" s="5"/>
      <c r="J98" s="15">
        <v>99</v>
      </c>
      <c r="K98" s="5">
        <f t="shared" si="25"/>
        <v>0.17603698000037166</v>
      </c>
      <c r="L98" s="5">
        <f t="shared" si="26"/>
        <v>0.08533621571751311</v>
      </c>
      <c r="M98" s="5">
        <f t="shared" si="27"/>
        <v>0.08151041666666656</v>
      </c>
      <c r="N98" s="5">
        <f t="shared" si="28"/>
        <v>0.07406817359433283</v>
      </c>
      <c r="O98" s="5">
        <f t="shared" si="29"/>
        <v>0.16346912529279856</v>
      </c>
      <c r="P98" s="5">
        <f t="shared" si="29"/>
        <v>0.149821568627451</v>
      </c>
    </row>
    <row r="99" spans="1:16" ht="6.75" customHeight="1">
      <c r="A99" s="2">
        <v>100</v>
      </c>
      <c r="B99" s="4">
        <f>TA!H97</f>
        <v>3.6536317724717264</v>
      </c>
      <c r="C99" s="4">
        <f>TA!J97</f>
        <v>5.630595608351911</v>
      </c>
      <c r="D99" s="4">
        <f>TA!M97</f>
        <v>5.189074074074057</v>
      </c>
      <c r="E99" s="4">
        <f>TA!Q97</f>
        <v>4.07091739561821</v>
      </c>
      <c r="F99" s="4">
        <f>TA!W97</f>
        <v>3.4866588235294103</v>
      </c>
      <c r="G99" s="4">
        <f>TA!T97</f>
        <v>2.4156176470588235</v>
      </c>
      <c r="H99" s="4"/>
      <c r="I99" s="5"/>
      <c r="J99" s="2">
        <v>100</v>
      </c>
      <c r="K99" s="5">
        <f t="shared" si="25"/>
        <v>0.16145080744461893</v>
      </c>
      <c r="L99" s="5">
        <f t="shared" si="26"/>
        <v>0.07237269419475464</v>
      </c>
      <c r="M99" s="5">
        <f t="shared" si="27"/>
        <v>0.06756606867283929</v>
      </c>
      <c r="N99" s="5">
        <f t="shared" si="28"/>
        <v>0.05677709059439623</v>
      </c>
      <c r="O99" s="5">
        <f t="shared" si="29"/>
        <v>0.14642567229396392</v>
      </c>
      <c r="P99" s="5">
        <f t="shared" si="29"/>
        <v>0.13420098039215686</v>
      </c>
    </row>
    <row r="100" spans="8:15" ht="6.75" customHeight="1">
      <c r="H100" s="2"/>
      <c r="I100" s="5"/>
      <c r="J100" s="5"/>
      <c r="K100" s="5"/>
      <c r="L100" s="5"/>
      <c r="M100" s="5"/>
      <c r="N100" s="5"/>
      <c r="O100" s="5"/>
    </row>
    <row r="101" spans="8:15" ht="6.75" customHeight="1">
      <c r="H101" s="2"/>
      <c r="I101" s="5"/>
      <c r="J101" s="5"/>
      <c r="K101" s="5"/>
      <c r="L101" s="5"/>
      <c r="M101" s="5"/>
      <c r="N101" s="5"/>
      <c r="O101" s="5"/>
    </row>
    <row r="102" spans="8:15" ht="6.75" customHeight="1">
      <c r="H102" s="2"/>
      <c r="I102" s="5"/>
      <c r="J102" s="5"/>
      <c r="K102" s="5"/>
      <c r="L102" s="5"/>
      <c r="M102" s="5"/>
      <c r="N102" s="5"/>
      <c r="O102" s="5"/>
    </row>
  </sheetData>
  <sheetProtection/>
  <printOptions gridLines="1" horizontalCentered="1" verticalCentered="1"/>
  <pageMargins left="0.5" right="0.5" top="0.3" bottom="0.3" header="0.2" footer="0.2"/>
  <pageSetup horizontalDpi="300" verticalDpi="300" orientation="portrait" pageOrder="overThenDown" r:id="rId1"/>
  <headerFooter alignWithMargins="0">
    <oddHeader>&amp;C&amp;"Univers (E1),Regular"&amp;10WOMEN'S FIELD EVENT THROW STANDARDS AND AGE FACTORS</oddHeader>
    <oddFooter xml:space="preserve">&amp;C&amp;"Univers (E1),Regular"&amp;10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06"/>
  <sheetViews>
    <sheetView zoomScale="140" zoomScaleNormal="140" zoomScalePageLayoutView="0" workbookViewId="0" topLeftCell="A1">
      <selection activeCell="A1" sqref="A1"/>
    </sheetView>
  </sheetViews>
  <sheetFormatPr defaultColWidth="9.59765625" defaultRowHeight="7.5" customHeight="1"/>
  <cols>
    <col min="1" max="1" width="4.59765625" style="3" customWidth="1"/>
    <col min="2" max="5" width="7.796875" style="3" customWidth="1"/>
    <col min="6" max="7" width="6.796875" style="3" customWidth="1"/>
    <col min="8" max="8" width="4.59765625" style="3" customWidth="1"/>
    <col min="9" max="14" width="8.796875" style="3" customWidth="1"/>
    <col min="15" max="15" width="7.796875" style="3" customWidth="1"/>
    <col min="16" max="16384" width="9.3984375" style="3" customWidth="1"/>
  </cols>
  <sheetData>
    <row r="1" spans="6:15" ht="7.5" customHeight="1">
      <c r="F1" s="2"/>
      <c r="G1" s="2"/>
      <c r="O1" s="2"/>
    </row>
    <row r="2" spans="6:15" ht="7.5" customHeight="1">
      <c r="F2" s="2"/>
      <c r="G2" s="2"/>
      <c r="H2" s="2" t="s">
        <v>0</v>
      </c>
      <c r="I2" s="2" t="s">
        <v>56</v>
      </c>
      <c r="J2" s="2" t="s">
        <v>58</v>
      </c>
      <c r="K2" s="2" t="s">
        <v>60</v>
      </c>
      <c r="L2" s="2" t="s">
        <v>61</v>
      </c>
      <c r="M2" s="2" t="s">
        <v>62</v>
      </c>
      <c r="N2" s="2" t="s">
        <v>49</v>
      </c>
      <c r="O2" s="2"/>
    </row>
    <row r="3" spans="6:15" ht="7.5" customHeight="1">
      <c r="F3" s="6"/>
      <c r="G3" s="6"/>
      <c r="H3" s="2"/>
      <c r="I3" s="2" t="s">
        <v>57</v>
      </c>
      <c r="J3" s="2" t="s">
        <v>59</v>
      </c>
      <c r="K3" s="2" t="s">
        <v>59</v>
      </c>
      <c r="L3" s="2" t="s">
        <v>59</v>
      </c>
      <c r="M3" s="2" t="s">
        <v>59</v>
      </c>
      <c r="N3" s="2" t="s">
        <v>93</v>
      </c>
      <c r="O3" s="2"/>
    </row>
    <row r="4" spans="6:15" ht="7.5" customHeight="1">
      <c r="F4" s="6"/>
      <c r="G4" s="6"/>
      <c r="H4" s="2"/>
      <c r="I4" s="2"/>
      <c r="J4" s="2"/>
      <c r="K4" s="2"/>
      <c r="L4" s="2"/>
      <c r="M4" s="2"/>
      <c r="O4" s="2"/>
    </row>
    <row r="5" spans="6:14" ht="7.5" customHeight="1">
      <c r="F5" s="6"/>
      <c r="G5" s="6"/>
      <c r="H5" s="21"/>
      <c r="I5" s="2" t="s">
        <v>88</v>
      </c>
      <c r="J5" s="2" t="s">
        <v>89</v>
      </c>
      <c r="K5" s="2" t="s">
        <v>46</v>
      </c>
      <c r="L5" s="2" t="s">
        <v>55</v>
      </c>
      <c r="M5" s="20"/>
      <c r="N5" s="21"/>
    </row>
    <row r="6" spans="6:14" ht="7.5" customHeight="1">
      <c r="F6" s="6"/>
      <c r="G6" s="6"/>
      <c r="H6" s="28">
        <v>10</v>
      </c>
      <c r="I6" s="6">
        <f>100*RCDS!H4/TA!H7</f>
        <v>99.99999999999997</v>
      </c>
      <c r="J6" s="6">
        <f>100*RCDS!K4/TA!K7</f>
        <v>0</v>
      </c>
      <c r="K6" s="6"/>
      <c r="L6" s="6"/>
      <c r="M6" s="20"/>
      <c r="N6" s="21"/>
    </row>
    <row r="7" spans="6:14" ht="7.5" customHeight="1">
      <c r="F7" s="6"/>
      <c r="G7" s="6"/>
      <c r="H7" s="28">
        <v>11</v>
      </c>
      <c r="I7" s="6">
        <f>100*RCDS!H5/TA!H8</f>
        <v>0</v>
      </c>
      <c r="J7" s="6">
        <f>100*RCDS!K5/TA!K8</f>
        <v>0</v>
      </c>
      <c r="K7" s="6">
        <f>100*RCDS!M5/TA!M8</f>
        <v>0</v>
      </c>
      <c r="L7" s="6"/>
      <c r="M7" s="6"/>
      <c r="N7" s="6"/>
    </row>
    <row r="8" spans="6:14" ht="7.5" customHeight="1">
      <c r="F8" s="6"/>
      <c r="G8" s="6"/>
      <c r="H8" s="28">
        <v>12</v>
      </c>
      <c r="I8" s="6">
        <f>100*RCDS!H6/TA!H9</f>
        <v>91.27122681850297</v>
      </c>
      <c r="J8" s="6">
        <f>100*RCDS!K6/TA!K9</f>
        <v>0</v>
      </c>
      <c r="K8" s="6">
        <f>100*RCDS!M6/TA!M9</f>
        <v>100.00000000000001</v>
      </c>
      <c r="L8" s="6">
        <f>100*RCDS!Q6/TA!Q9</f>
        <v>0</v>
      </c>
      <c r="M8" s="6">
        <v>0</v>
      </c>
      <c r="N8" s="6"/>
    </row>
    <row r="9" spans="1:14" ht="7.5" customHeight="1">
      <c r="A9" s="2" t="s">
        <v>0</v>
      </c>
      <c r="B9" s="2" t="s">
        <v>63</v>
      </c>
      <c r="C9" s="2" t="s">
        <v>65</v>
      </c>
      <c r="D9" s="2" t="s">
        <v>67</v>
      </c>
      <c r="E9" s="2" t="s">
        <v>68</v>
      </c>
      <c r="F9" s="6"/>
      <c r="G9" s="6"/>
      <c r="H9" s="28"/>
      <c r="I9" s="2"/>
      <c r="J9" s="2"/>
      <c r="K9" s="2"/>
      <c r="L9" s="2"/>
      <c r="M9" s="6">
        <v>0</v>
      </c>
      <c r="N9" s="6"/>
    </row>
    <row r="10" spans="1:14" ht="7.5" customHeight="1">
      <c r="A10" s="2"/>
      <c r="B10" s="2" t="s">
        <v>64</v>
      </c>
      <c r="C10" s="2" t="s">
        <v>66</v>
      </c>
      <c r="D10" s="2" t="s">
        <v>66</v>
      </c>
      <c r="E10" s="2" t="s">
        <v>66</v>
      </c>
      <c r="F10" s="6"/>
      <c r="G10" s="6"/>
      <c r="H10" s="28"/>
      <c r="I10" s="2" t="s">
        <v>88</v>
      </c>
      <c r="J10" s="2" t="s">
        <v>89</v>
      </c>
      <c r="K10" s="2" t="s">
        <v>46</v>
      </c>
      <c r="L10" s="2" t="s">
        <v>54</v>
      </c>
      <c r="M10" s="6">
        <v>0</v>
      </c>
      <c r="N10" s="6"/>
    </row>
    <row r="11" spans="1:14" ht="7.5" customHeight="1">
      <c r="A11" s="2"/>
      <c r="B11" s="6"/>
      <c r="C11" s="6"/>
      <c r="D11" s="6"/>
      <c r="E11" s="6"/>
      <c r="F11" s="6"/>
      <c r="G11" s="6"/>
      <c r="H11" s="28">
        <v>13</v>
      </c>
      <c r="I11" s="6">
        <f>100*RCDS!H7/TA!H10</f>
        <v>0</v>
      </c>
      <c r="J11" s="6">
        <f>100*RCDS!K7/TA!K10</f>
        <v>0</v>
      </c>
      <c r="K11" s="6">
        <f>100*RCDS!M7/TA!M10</f>
        <v>0</v>
      </c>
      <c r="L11" s="6">
        <f>100*RCDS!P7/TA!P10</f>
        <v>0</v>
      </c>
      <c r="M11" s="6">
        <v>0</v>
      </c>
      <c r="N11" s="6"/>
    </row>
    <row r="12" spans="1:14" ht="7.5" customHeight="1">
      <c r="A12" s="15"/>
      <c r="B12" s="6"/>
      <c r="C12" s="6">
        <f>100*RCDS!C2/TA!C5</f>
        <v>0</v>
      </c>
      <c r="D12" s="6">
        <f>100*RCDS!D2/TA!D5</f>
        <v>0</v>
      </c>
      <c r="E12" s="6"/>
      <c r="F12" s="6"/>
      <c r="G12" s="6"/>
      <c r="H12" s="28">
        <v>14</v>
      </c>
      <c r="I12" s="6">
        <f>100*RCDS!H8/TA!H11</f>
        <v>85.87178345132811</v>
      </c>
      <c r="J12" s="6">
        <f>100*RCDS!K8/TA!K11</f>
        <v>0</v>
      </c>
      <c r="K12" s="6">
        <f>100*RCDS!M8/TA!M11</f>
        <v>84.03753930586328</v>
      </c>
      <c r="L12" s="6">
        <f>100*RCDS!P8/TA!P11</f>
        <v>0</v>
      </c>
      <c r="M12" s="6">
        <v>0</v>
      </c>
      <c r="N12" s="6"/>
    </row>
    <row r="13" spans="1:14" ht="7.5" customHeight="1">
      <c r="A13" s="2">
        <v>10</v>
      </c>
      <c r="B13" s="6"/>
      <c r="C13" s="6">
        <f>100*RCDS!C4/TA!C7</f>
        <v>95.37468194139055</v>
      </c>
      <c r="D13" s="6">
        <f>100*RCDS!D4/TA!D7</f>
        <v>100</v>
      </c>
      <c r="E13" s="6"/>
      <c r="F13" s="6"/>
      <c r="G13" s="6"/>
      <c r="H13" s="29"/>
      <c r="I13" s="2"/>
      <c r="J13" s="2"/>
      <c r="K13" s="2"/>
      <c r="L13" s="2"/>
      <c r="M13" s="6"/>
      <c r="N13" s="6"/>
    </row>
    <row r="14" spans="1:14" ht="7.5" customHeight="1">
      <c r="A14" s="15">
        <v>11</v>
      </c>
      <c r="B14" s="6"/>
      <c r="C14" s="6">
        <f>100*RCDS!C5/TA!C8</f>
        <v>0</v>
      </c>
      <c r="D14" s="6">
        <f>100*RCDS!D5/TA!D8</f>
        <v>0</v>
      </c>
      <c r="E14" s="6"/>
      <c r="F14" s="6"/>
      <c r="G14" s="6"/>
      <c r="H14" s="15"/>
      <c r="I14" s="2" t="s">
        <v>88</v>
      </c>
      <c r="J14" s="2" t="s">
        <v>89</v>
      </c>
      <c r="K14" s="2" t="s">
        <v>46</v>
      </c>
      <c r="L14" s="2" t="s">
        <v>54</v>
      </c>
      <c r="M14" s="20"/>
      <c r="N14" s="21"/>
    </row>
    <row r="15" spans="1:14" ht="7.5" customHeight="1">
      <c r="A15" s="15">
        <v>12</v>
      </c>
      <c r="B15" s="6"/>
      <c r="C15" s="6">
        <f>100*RCDS!C6/TA!C9</f>
        <v>100</v>
      </c>
      <c r="D15" s="6">
        <f>100*RCDS!D6/TA!D9</f>
        <v>98.59856129317959</v>
      </c>
      <c r="E15" s="6"/>
      <c r="F15" s="6"/>
      <c r="G15" s="6"/>
      <c r="H15" s="15">
        <v>15</v>
      </c>
      <c r="I15" s="6">
        <f>100*RCDS!H9/TA!H12</f>
        <v>0</v>
      </c>
      <c r="J15" s="6">
        <f>100*RCDS!K9/TA!K12</f>
        <v>0</v>
      </c>
      <c r="K15" s="6">
        <f>100*RCDS!M9/TA!M12</f>
        <v>0</v>
      </c>
      <c r="L15" s="6">
        <f>100*RCDS!P9/TA!P12</f>
        <v>0</v>
      </c>
      <c r="M15" s="10"/>
      <c r="N15" s="2"/>
    </row>
    <row r="16" spans="1:14" ht="7.5" customHeight="1">
      <c r="A16" s="15">
        <v>13</v>
      </c>
      <c r="B16" s="6"/>
      <c r="C16" s="6">
        <f>100*RCDS!C7/TA!C10</f>
        <v>0</v>
      </c>
      <c r="D16" s="6">
        <f>100*RCDS!D7/TA!D10</f>
        <v>0</v>
      </c>
      <c r="E16" s="6">
        <f>100*RCDS!E7/TA!E10</f>
        <v>0</v>
      </c>
      <c r="F16" s="6"/>
      <c r="G16" s="6"/>
      <c r="H16" s="30">
        <v>16</v>
      </c>
      <c r="I16" s="6">
        <f>100*RCDS!H10/TA!H13</f>
        <v>0</v>
      </c>
      <c r="J16" s="6">
        <f>100*RCDS!K10/TA!K13</f>
        <v>0</v>
      </c>
      <c r="K16" s="6">
        <f>100*RCDS!M10/TA!M13</f>
        <v>76.34839891483942</v>
      </c>
      <c r="L16" s="6">
        <f>100*RCDS!P10/TA!P13</f>
        <v>0</v>
      </c>
      <c r="M16" s="10"/>
      <c r="N16" s="2"/>
    </row>
    <row r="17" spans="1:12" ht="7.5" customHeight="1">
      <c r="A17" s="15">
        <v>14</v>
      </c>
      <c r="B17" s="6">
        <f>100*RCDS!B8/TA!B11</f>
        <v>85.71532156744523</v>
      </c>
      <c r="C17" s="6">
        <f>100*RCDS!C8/TA!C11</f>
        <v>95.37732400211884</v>
      </c>
      <c r="D17" s="6">
        <f>100*RCDS!D8/TA!D11</f>
        <v>94.95995939755424</v>
      </c>
      <c r="E17" s="6">
        <f>100*RCDS!E8/TA!E11</f>
        <v>100</v>
      </c>
      <c r="F17" s="6"/>
      <c r="G17" s="6"/>
      <c r="H17" s="30"/>
      <c r="I17" s="4"/>
      <c r="J17" s="4"/>
      <c r="K17" s="4"/>
      <c r="L17" s="4"/>
    </row>
    <row r="18" spans="1:14" ht="7.5" customHeight="1">
      <c r="A18" s="2">
        <v>15</v>
      </c>
      <c r="B18" s="6">
        <f>100*RCDS!B9/TA!B12</f>
        <v>0</v>
      </c>
      <c r="C18" s="6">
        <f>100*RCDS!C9/TA!C12</f>
        <v>0</v>
      </c>
      <c r="D18" s="6">
        <f>100*RCDS!D9/TA!D12</f>
        <v>0</v>
      </c>
      <c r="E18" s="6">
        <f>100*RCDS!E9/TA!E12</f>
        <v>0</v>
      </c>
      <c r="F18" s="6"/>
      <c r="G18" s="6"/>
      <c r="H18" s="28"/>
      <c r="I18" s="2" t="s">
        <v>47</v>
      </c>
      <c r="J18" s="2" t="s">
        <v>48</v>
      </c>
      <c r="K18" s="2" t="s">
        <v>46</v>
      </c>
      <c r="L18" s="2" t="s">
        <v>39</v>
      </c>
      <c r="M18" s="20"/>
      <c r="N18" s="21"/>
    </row>
    <row r="19" spans="1:14" ht="7.5" customHeight="1">
      <c r="A19" s="15">
        <v>16</v>
      </c>
      <c r="B19" s="6">
        <f>100*RCDS!B10/TA!B13</f>
        <v>99.99999999999997</v>
      </c>
      <c r="C19" s="6">
        <f>100*RCDS!C10/TA!C13</f>
        <v>93.6668966221477</v>
      </c>
      <c r="D19" s="6">
        <f>100*RCDS!D10/TA!D13</f>
        <v>99.99999999999999</v>
      </c>
      <c r="E19" s="6">
        <f>100*RCDS!E10/TA!E13</f>
        <v>90.25331156034268</v>
      </c>
      <c r="F19" s="6"/>
      <c r="G19" s="6"/>
      <c r="H19" s="28">
        <v>17</v>
      </c>
      <c r="I19" s="6">
        <f>100*RCDS!G11/TA!G14</f>
        <v>100.18136252455275</v>
      </c>
      <c r="J19" s="6">
        <f>100*RCDS!J11/TA!J14</f>
        <v>100</v>
      </c>
      <c r="K19" s="6">
        <f>100*RCDS!M11/TA!M14</f>
        <v>94.97249450289578</v>
      </c>
      <c r="L19" s="6">
        <f>100*RCDS!O11/TA!O14</f>
        <v>99.99999999999999</v>
      </c>
      <c r="M19" s="20"/>
      <c r="N19" s="21"/>
    </row>
    <row r="20" spans="1:14" ht="7.5" customHeight="1">
      <c r="A20" s="15">
        <v>17</v>
      </c>
      <c r="B20" s="6">
        <f>100*RCDS!B11/TA!B14</f>
        <v>97.33897167922245</v>
      </c>
      <c r="C20" s="6">
        <f>100*RCDS!C11/TA!C14</f>
        <v>99.25377941504959</v>
      </c>
      <c r="D20" s="6">
        <f>100*RCDS!D11/TA!D14</f>
        <v>0</v>
      </c>
      <c r="E20" s="6">
        <f>100*RCDS!E11/TA!E14</f>
        <v>100.00000000000001</v>
      </c>
      <c r="F20" s="6"/>
      <c r="G20" s="6"/>
      <c r="H20" s="28">
        <v>18</v>
      </c>
      <c r="I20" s="6">
        <f>100*RCDS!G12/TA!G15</f>
        <v>0</v>
      </c>
      <c r="J20" s="6">
        <f>100*RCDS!J12/TA!J15</f>
        <v>99.4633043239373</v>
      </c>
      <c r="K20" s="6">
        <f>100*RCDS!M12/TA!M15</f>
        <v>0</v>
      </c>
      <c r="L20" s="6">
        <f>100*RCDS!O12/TA!O15</f>
        <v>0</v>
      </c>
      <c r="M20" s="20"/>
      <c r="N20" s="21"/>
    </row>
    <row r="21" spans="1:14" ht="7.5" customHeight="1">
      <c r="A21" s="15"/>
      <c r="B21" s="6"/>
      <c r="C21" s="6"/>
      <c r="D21" s="6"/>
      <c r="E21" s="6"/>
      <c r="F21" s="6"/>
      <c r="G21" s="6"/>
      <c r="H21" s="28"/>
      <c r="I21" s="2"/>
      <c r="J21" s="2"/>
      <c r="K21" s="2"/>
      <c r="L21" s="2"/>
      <c r="M21" s="20"/>
      <c r="N21" s="21"/>
    </row>
    <row r="22" spans="1:14" ht="7.5" customHeight="1">
      <c r="A22" s="15">
        <v>18</v>
      </c>
      <c r="B22" s="6">
        <f>100*RCDS!B12/TA!B15</f>
        <v>95.34064754300087</v>
      </c>
      <c r="C22" s="6">
        <f>100*RCDS!C12/TA!C15</f>
        <v>100</v>
      </c>
      <c r="D22" s="6">
        <f>100*RCDS!D12/TA!D15</f>
        <v>98.36102980228183</v>
      </c>
      <c r="E22" s="6">
        <f>100*RCDS!E12/TA!E15</f>
        <v>96.960323668432</v>
      </c>
      <c r="F22" s="6"/>
      <c r="G22" s="6"/>
      <c r="H22" s="28"/>
      <c r="I22" s="2" t="s">
        <v>47</v>
      </c>
      <c r="J22" s="2" t="s">
        <v>48</v>
      </c>
      <c r="K22" s="2" t="s">
        <v>46</v>
      </c>
      <c r="L22" s="2" t="s">
        <v>39</v>
      </c>
      <c r="M22" s="20" t="s">
        <v>42</v>
      </c>
      <c r="N22" s="21" t="s">
        <v>40</v>
      </c>
    </row>
    <row r="23" spans="1:14" ht="7.5" customHeight="1">
      <c r="A23" s="15">
        <v>19</v>
      </c>
      <c r="B23" s="6">
        <f>100*RCDS!B13/TA!B16</f>
        <v>92.96712352484812</v>
      </c>
      <c r="C23" s="6">
        <f>100*RCDS!C13/TA!C16</f>
        <v>0</v>
      </c>
      <c r="D23" s="6">
        <f>100*RCDS!D13/TA!D16</f>
        <v>0</v>
      </c>
      <c r="E23" s="6">
        <f>100*RCDS!E13/TA!E16</f>
        <v>0</v>
      </c>
      <c r="F23" s="6"/>
      <c r="G23" s="6"/>
      <c r="H23" s="28">
        <v>19</v>
      </c>
      <c r="I23" s="6">
        <f>100*RCDS!G13/TA!G16</f>
        <v>100</v>
      </c>
      <c r="J23" s="6">
        <f>100*RCDS!J13/TA!J16</f>
        <v>0</v>
      </c>
      <c r="K23" s="6">
        <f>100*RCDS!M13/TA!M16</f>
        <v>99.99999999999999</v>
      </c>
      <c r="L23" s="6">
        <f>100*RCDS!O13/TA!O16</f>
        <v>0</v>
      </c>
      <c r="M23" s="6">
        <v>0</v>
      </c>
      <c r="N23" s="6"/>
    </row>
    <row r="24" spans="1:14" ht="7.5" customHeight="1">
      <c r="A24" s="15"/>
      <c r="B24" s="6"/>
      <c r="C24" s="6"/>
      <c r="D24" s="6"/>
      <c r="E24" s="6"/>
      <c r="F24" s="6"/>
      <c r="G24" s="6"/>
      <c r="H24" s="15"/>
      <c r="I24" s="6">
        <v>0</v>
      </c>
      <c r="J24" s="6">
        <v>0</v>
      </c>
      <c r="K24" s="6">
        <v>0</v>
      </c>
      <c r="L24" s="6">
        <v>0</v>
      </c>
      <c r="M24" s="32"/>
      <c r="N24" s="32"/>
    </row>
    <row r="25" spans="1:14" ht="7.5" customHeight="1">
      <c r="A25" s="2" t="s">
        <v>45</v>
      </c>
      <c r="B25" s="10">
        <v>100</v>
      </c>
      <c r="C25" s="10">
        <v>100</v>
      </c>
      <c r="D25" s="10">
        <v>100</v>
      </c>
      <c r="E25" s="10">
        <v>100</v>
      </c>
      <c r="F25" s="6"/>
      <c r="G25" s="6"/>
      <c r="H25" s="2" t="s">
        <v>45</v>
      </c>
      <c r="I25" s="10">
        <v>100</v>
      </c>
      <c r="J25" s="10">
        <v>100</v>
      </c>
      <c r="K25" s="10">
        <v>100</v>
      </c>
      <c r="L25" s="10">
        <v>100</v>
      </c>
      <c r="M25" s="6">
        <v>0</v>
      </c>
      <c r="N25" s="6"/>
    </row>
    <row r="26" spans="1:14" ht="7.5" customHeight="1">
      <c r="A26" s="15"/>
      <c r="B26" s="6">
        <v>0</v>
      </c>
      <c r="C26" s="6">
        <v>0</v>
      </c>
      <c r="D26" s="6">
        <v>0</v>
      </c>
      <c r="E26" s="6">
        <v>0</v>
      </c>
      <c r="F26" s="6"/>
      <c r="G26" s="6"/>
      <c r="H26" s="15"/>
      <c r="I26" s="20"/>
      <c r="J26" s="22"/>
      <c r="K26" s="20"/>
      <c r="L26" s="20"/>
      <c r="M26" s="20"/>
      <c r="N26" s="21"/>
    </row>
    <row r="27" spans="1:14" ht="7.5" customHeight="1">
      <c r="A27" s="2">
        <v>35</v>
      </c>
      <c r="B27" s="6">
        <f>100*RCDS!B29/TA!B32</f>
        <v>91.29390952741976</v>
      </c>
      <c r="C27" s="6">
        <f>100*RCDS!C29/TA!C32</f>
        <v>98.52941176470588</v>
      </c>
      <c r="D27" s="6">
        <f>100*RCDS!D29/TA!D32</f>
        <v>99.04858299595142</v>
      </c>
      <c r="E27" s="6">
        <f>100*RCDS!E29/TA!E32</f>
        <v>93.75371928929694</v>
      </c>
      <c r="F27" s="6"/>
      <c r="G27" s="6"/>
      <c r="H27" s="2">
        <v>35</v>
      </c>
      <c r="I27" s="6">
        <f>100*RCDS!G29/TA!G32</f>
        <v>98.73455860198854</v>
      </c>
      <c r="J27" s="6">
        <f>100*RCDS!J29/TA!J32</f>
        <v>83.58253108058732</v>
      </c>
      <c r="K27" s="6">
        <f>100*RCDS!M29/TA!M32</f>
        <v>93.04904980243415</v>
      </c>
      <c r="L27" s="6">
        <f>100*RCDS!O29/TA!O32</f>
        <v>97.04007400153131</v>
      </c>
      <c r="M27" s="6">
        <f>100*RCDS!U29/TA!U32</f>
        <v>40.849022284860126</v>
      </c>
      <c r="N27" s="6">
        <f>100*RCDS!S29/TA!S32</f>
        <v>0</v>
      </c>
    </row>
    <row r="28" spans="1:14" ht="7.5" customHeight="1">
      <c r="A28" s="15">
        <v>36</v>
      </c>
      <c r="B28" s="6">
        <f>100*RCDS!B30/TA!B33</f>
        <v>80.39366053169734</v>
      </c>
      <c r="C28" s="6">
        <f>100*RCDS!C30/TA!C33</f>
        <v>97.12586719524282</v>
      </c>
      <c r="D28" s="6">
        <f>100*RCDS!D30/TA!D33</f>
        <v>98.15762538382805</v>
      </c>
      <c r="E28" s="6">
        <f>100*RCDS!E30/TA!E33</f>
        <v>96.17883729936743</v>
      </c>
      <c r="F28" s="6"/>
      <c r="G28" s="6"/>
      <c r="H28" s="15">
        <v>36</v>
      </c>
      <c r="I28" s="6">
        <f>100*RCDS!G30/TA!G33</f>
        <v>100.00321378069161</v>
      </c>
      <c r="J28" s="6">
        <f>100*RCDS!J30/TA!J33</f>
        <v>85.18270867639984</v>
      </c>
      <c r="K28" s="6">
        <f>100*RCDS!M30/TA!M33</f>
        <v>90.60288898433438</v>
      </c>
      <c r="L28" s="6">
        <f>100*RCDS!O30/TA!O33</f>
        <v>95.34598644030712</v>
      </c>
      <c r="M28" s="6">
        <f>100*RCDS!U30/TA!U33</f>
        <v>68.84429131392142</v>
      </c>
      <c r="N28" s="6">
        <f>100*RCDS!S30/TA!S33</f>
        <v>0</v>
      </c>
    </row>
    <row r="29" spans="1:15" ht="7.5" customHeight="1">
      <c r="A29" s="15">
        <v>37</v>
      </c>
      <c r="B29" s="6">
        <f>100*RCDS!B31/TA!B34</f>
        <v>79.13110938712181</v>
      </c>
      <c r="C29" s="6">
        <f>100*RCDS!C31/TA!C34</f>
        <v>95.19038076152307</v>
      </c>
      <c r="D29" s="6">
        <f>100*RCDS!D31/TA!D34</f>
        <v>100</v>
      </c>
      <c r="E29" s="6">
        <f>100*RCDS!E31/TA!E34</f>
        <v>97.38149180899268</v>
      </c>
      <c r="G29" s="6"/>
      <c r="H29" s="15">
        <v>37</v>
      </c>
      <c r="I29" s="6">
        <f>100*RCDS!G31/TA!G34</f>
        <v>98.37792941712945</v>
      </c>
      <c r="J29" s="6">
        <f>100*RCDS!J31/TA!J34</f>
        <v>100.00000000000001</v>
      </c>
      <c r="K29" s="6">
        <f>100*RCDS!M31/TA!M34</f>
        <v>92.84669300369568</v>
      </c>
      <c r="L29" s="6">
        <f>100*RCDS!O31/TA!O34</f>
        <v>95.79391999076955</v>
      </c>
      <c r="M29" s="6">
        <f>100*RCDS!U31/TA!U34</f>
        <v>74.56036411539615</v>
      </c>
      <c r="N29" s="6">
        <f>100*RCDS!S31/TA!S34</f>
        <v>31.036063749328928</v>
      </c>
      <c r="O29" s="6"/>
    </row>
    <row r="30" spans="1:15" ht="7.5" customHeight="1">
      <c r="A30" s="15">
        <v>38</v>
      </c>
      <c r="B30" s="6">
        <f>100*RCDS!B32/TA!B35</f>
        <v>71.16692830978546</v>
      </c>
      <c r="C30" s="6">
        <f>100*RCDS!C32/TA!C35</f>
        <v>95.74468085106385</v>
      </c>
      <c r="D30" s="6">
        <f>100*RCDS!D32/TA!D35</f>
        <v>98.21989528795812</v>
      </c>
      <c r="E30" s="6">
        <f>100*RCDS!E32/TA!E35</f>
        <v>84.3900286785793</v>
      </c>
      <c r="F30" s="6"/>
      <c r="G30" s="6"/>
      <c r="H30" s="15">
        <v>38</v>
      </c>
      <c r="I30" s="6">
        <f>100*RCDS!G32/TA!G35</f>
        <v>97.71354046290489</v>
      </c>
      <c r="J30" s="6">
        <f>100*RCDS!J32/TA!J35</f>
        <v>76.59756236428743</v>
      </c>
      <c r="K30" s="6">
        <f>100*RCDS!M32/TA!M35</f>
        <v>94.43123701712767</v>
      </c>
      <c r="L30" s="6">
        <f>100*RCDS!O32/TA!O35</f>
        <v>90.86579778096643</v>
      </c>
      <c r="M30" s="6">
        <f>100*RCDS!U32/TA!U35</f>
        <v>57.23067168150023</v>
      </c>
      <c r="N30" s="6">
        <f>100*RCDS!S32/TA!S35</f>
        <v>0</v>
      </c>
      <c r="O30" s="6"/>
    </row>
    <row r="31" spans="1:15" ht="7.5" customHeight="1">
      <c r="A31" s="15">
        <v>39</v>
      </c>
      <c r="B31" s="6">
        <f>100*RCDS!B33/TA!B36</f>
        <v>78.76621657400054</v>
      </c>
      <c r="C31" s="6">
        <f>100*RCDS!C33/TA!C36</f>
        <v>87.09016393442626</v>
      </c>
      <c r="D31" s="6">
        <f>100*RCDS!D33/TA!D36</f>
        <v>95.21186440677965</v>
      </c>
      <c r="E31" s="6">
        <f>100*RCDS!E33/TA!E36</f>
        <v>82.7710251139512</v>
      </c>
      <c r="F31" s="6"/>
      <c r="G31" s="6"/>
      <c r="H31" s="15">
        <v>39</v>
      </c>
      <c r="I31" s="6">
        <f>100*RCDS!G33/TA!G36</f>
        <v>96.35115909281112</v>
      </c>
      <c r="J31" s="6">
        <f>100*RCDS!J33/TA!J36</f>
        <v>76.83959799542558</v>
      </c>
      <c r="K31" s="6">
        <f>100*RCDS!M33/TA!M36</f>
        <v>96.9998739442834</v>
      </c>
      <c r="L31" s="6">
        <f>100*RCDS!O33/TA!O36</f>
        <v>87.55435699531404</v>
      </c>
      <c r="M31" s="6">
        <f>100*RCDS!U33/TA!U36</f>
        <v>74.92043585769555</v>
      </c>
      <c r="N31" s="6">
        <f>100*RCDS!S33/TA!S36</f>
        <v>99.10988559127301</v>
      </c>
      <c r="O31" s="6"/>
    </row>
    <row r="32" spans="1:15" ht="7.5" customHeight="1">
      <c r="A32" s="2">
        <v>40</v>
      </c>
      <c r="B32" s="6">
        <f>100*RCDS!B34/TA!B37</f>
        <v>81.9935691318328</v>
      </c>
      <c r="C32" s="6">
        <f>100*RCDS!C34/TA!C37</f>
        <v>90.67357512953369</v>
      </c>
      <c r="D32" s="6">
        <f>100*RCDS!D34/TA!D37</f>
        <v>93.18327974276527</v>
      </c>
      <c r="E32" s="6">
        <f>100*RCDS!E34/TA!E37</f>
        <v>86.37227830338146</v>
      </c>
      <c r="F32" s="6"/>
      <c r="G32" s="6"/>
      <c r="H32" s="2">
        <v>40</v>
      </c>
      <c r="I32" s="6">
        <f>100*RCDS!G34/TA!G37</f>
        <v>93.76909498268721</v>
      </c>
      <c r="J32" s="6">
        <f>100*RCDS!J34/TA!J37</f>
        <v>80.68720757796828</v>
      </c>
      <c r="K32" s="6">
        <f>100*RCDS!M34/TA!M37</f>
        <v>96.6237423366871</v>
      </c>
      <c r="L32" s="6">
        <f>100*RCDS!O34/TA!O37</f>
        <v>100</v>
      </c>
      <c r="M32" s="6">
        <f>100*RCDS!U34/TA!U37</f>
        <v>72.02424287837258</v>
      </c>
      <c r="N32" s="6">
        <f>100*RCDS!S34/TA!S37</f>
        <v>54.29592197747589</v>
      </c>
      <c r="O32" s="6"/>
    </row>
    <row r="33" spans="1:15" ht="7.5" customHeight="1">
      <c r="A33" s="15">
        <v>41</v>
      </c>
      <c r="B33" s="6">
        <f>100*RCDS!B35/TA!B38</f>
        <v>78.38350962842419</v>
      </c>
      <c r="C33" s="6">
        <f>100*RCDS!C35/TA!C38</f>
        <v>92.24318658280924</v>
      </c>
      <c r="D33" s="6">
        <f>100*RCDS!D35/TA!D38</f>
        <v>97.33188720173536</v>
      </c>
      <c r="E33" s="6">
        <f>100*RCDS!E35/TA!E38</f>
        <v>88.71766648321409</v>
      </c>
      <c r="F33" s="6"/>
      <c r="G33" s="6"/>
      <c r="H33" s="15">
        <v>41</v>
      </c>
      <c r="I33" s="6">
        <f>100*RCDS!G35/TA!G38</f>
        <v>95.65651522715926</v>
      </c>
      <c r="J33" s="6">
        <f>100*RCDS!J35/TA!J38</f>
        <v>75.05862513624153</v>
      </c>
      <c r="K33" s="6">
        <f>100*RCDS!M35/TA!M38</f>
        <v>95.88481601655391</v>
      </c>
      <c r="L33" s="6">
        <f>100*RCDS!O35/TA!O38</f>
        <v>91.71741060786091</v>
      </c>
      <c r="M33" s="6">
        <f>100*RCDS!U35/TA!U38</f>
        <v>82.83199795651544</v>
      </c>
      <c r="N33" s="6">
        <f>100*RCDS!S35/TA!S38</f>
        <v>99.11633717817286</v>
      </c>
      <c r="O33" s="6"/>
    </row>
    <row r="34" spans="1:15" ht="7.5" customHeight="1">
      <c r="A34" s="15">
        <v>42</v>
      </c>
      <c r="B34" s="6">
        <f>100*RCDS!B36/TA!B39</f>
        <v>72.35035694673256</v>
      </c>
      <c r="C34" s="6">
        <f>100*RCDS!C36/TA!C39</f>
        <v>90.13785790031815</v>
      </c>
      <c r="D34" s="6">
        <f>100*RCDS!D36/TA!D39</f>
        <v>87.2886937431394</v>
      </c>
      <c r="E34" s="6">
        <f>100*RCDS!E36/TA!E39</f>
        <v>87.73992656968908</v>
      </c>
      <c r="F34" s="6"/>
      <c r="G34" s="6"/>
      <c r="H34" s="15">
        <v>42</v>
      </c>
      <c r="I34" s="6">
        <f>100*RCDS!G36/TA!G39</f>
        <v>93.19221768137201</v>
      </c>
      <c r="J34" s="6">
        <f>100*RCDS!J36/TA!J39</f>
        <v>86.82744384896235</v>
      </c>
      <c r="K34" s="6">
        <f>100*RCDS!M36/TA!M39</f>
        <v>91.28895125675844</v>
      </c>
      <c r="L34" s="6">
        <f>100*RCDS!O36/TA!O39</f>
        <v>82.36321361939628</v>
      </c>
      <c r="M34" s="6">
        <f>100*RCDS!U36/TA!U39</f>
        <v>91.19366958066031</v>
      </c>
      <c r="N34" s="6">
        <f>100*RCDS!S36/TA!S39</f>
        <v>0</v>
      </c>
      <c r="O34" s="6"/>
    </row>
    <row r="35" spans="1:15" ht="7.5" customHeight="1">
      <c r="A35" s="15">
        <v>43</v>
      </c>
      <c r="B35" s="6">
        <f>100*RCDS!B37/TA!B40</f>
        <v>77.98165137614677</v>
      </c>
      <c r="C35" s="6">
        <f>100*RCDS!C37/TA!C40</f>
        <v>93.88412017167384</v>
      </c>
      <c r="D35" s="6">
        <f>100*RCDS!D37/TA!D40</f>
        <v>86.95555555555555</v>
      </c>
      <c r="E35" s="6">
        <f>100*RCDS!E37/TA!E40</f>
        <v>87.61186999528968</v>
      </c>
      <c r="F35" s="6"/>
      <c r="G35" s="6"/>
      <c r="H35" s="15">
        <v>43</v>
      </c>
      <c r="I35" s="6">
        <f>100*RCDS!G37/TA!G40</f>
        <v>94.66409115880134</v>
      </c>
      <c r="J35" s="6">
        <f>100*RCDS!J37/TA!J40</f>
        <v>87.20088127775662</v>
      </c>
      <c r="K35" s="6">
        <f>100*RCDS!M37/TA!M40</f>
        <v>96.17728965586662</v>
      </c>
      <c r="L35" s="6">
        <f>100*RCDS!O37/TA!O40</f>
        <v>79.12255756314676</v>
      </c>
      <c r="M35" s="6">
        <f>100*RCDS!U37/TA!U40</f>
        <v>82.35077523729173</v>
      </c>
      <c r="N35" s="6">
        <f>100*RCDS!S37/TA!S40</f>
        <v>61.14200171086399</v>
      </c>
      <c r="O35" s="6"/>
    </row>
    <row r="36" spans="1:15" ht="7.5" customHeight="1">
      <c r="A36" s="15">
        <v>44</v>
      </c>
      <c r="B36" s="6">
        <f>100*RCDS!B38/TA!B41</f>
        <v>82.55912162162163</v>
      </c>
      <c r="C36" s="6">
        <f>100*RCDS!C38/TA!C41</f>
        <v>93.3767643865364</v>
      </c>
      <c r="D36" s="6">
        <f>100*RCDS!D38/TA!D41</f>
        <v>91.18110236220473</v>
      </c>
      <c r="E36" s="6">
        <f>100*RCDS!E38/TA!E41</f>
        <v>87.03624122618535</v>
      </c>
      <c r="F36" s="6"/>
      <c r="G36" s="6"/>
      <c r="H36" s="15">
        <v>44</v>
      </c>
      <c r="I36" s="6">
        <f>100*RCDS!G38/TA!G41</f>
        <v>87.36510791366906</v>
      </c>
      <c r="J36" s="6">
        <f>100*RCDS!J38/TA!J41</f>
        <v>91.9013672208414</v>
      </c>
      <c r="K36" s="6">
        <f>100*RCDS!M38/TA!M41</f>
        <v>95.686178663082</v>
      </c>
      <c r="L36" s="6">
        <f>100*RCDS!O38/TA!O41</f>
        <v>77.60546688772317</v>
      </c>
      <c r="M36" s="6">
        <f>100*RCDS!U38/TA!U41</f>
        <v>61.46342989655859</v>
      </c>
      <c r="N36" s="6">
        <f>100*RCDS!S38/TA!S41</f>
        <v>24.561807366804864</v>
      </c>
      <c r="O36" s="6"/>
    </row>
    <row r="37" spans="1:15" ht="7.5" customHeight="1">
      <c r="A37" s="2">
        <v>45</v>
      </c>
      <c r="B37" s="6">
        <f>100*RCDS!B39/TA!B42</f>
        <v>84.83033932135729</v>
      </c>
      <c r="C37" s="6">
        <f>100*RCDS!C39/TA!C42</f>
        <v>96.15384615384617</v>
      </c>
      <c r="D37" s="6">
        <f>100*RCDS!D39/TA!D42</f>
        <v>88.3371298405467</v>
      </c>
      <c r="E37" s="6">
        <f>100*RCDS!E39/TA!E42</f>
        <v>89.89639814097599</v>
      </c>
      <c r="F37" s="6"/>
      <c r="G37" s="6"/>
      <c r="H37" s="2">
        <v>45</v>
      </c>
      <c r="I37" s="6">
        <f>100*RCDS!G39/TA!G42</f>
        <v>89.74639864161692</v>
      </c>
      <c r="J37" s="6">
        <f>100*RCDS!J39/TA!J42</f>
        <v>91.99446189101165</v>
      </c>
      <c r="K37" s="6">
        <f>100*RCDS!M39/TA!M42</f>
        <v>100</v>
      </c>
      <c r="L37" s="6">
        <f>100*RCDS!O39/TA!O42</f>
        <v>80.81066697716602</v>
      </c>
      <c r="M37" s="6">
        <f>100*RCDS!U39/TA!U42</f>
        <v>79.63822634864736</v>
      </c>
      <c r="N37" s="6">
        <f>100*RCDS!S39/TA!S42</f>
        <v>0</v>
      </c>
      <c r="O37" s="6"/>
    </row>
    <row r="38" spans="1:15" ht="7.5" customHeight="1">
      <c r="A38" s="15">
        <v>46</v>
      </c>
      <c r="B38" s="6">
        <f>100*RCDS!B40/TA!B43</f>
        <v>77.0941652224148</v>
      </c>
      <c r="C38" s="6">
        <f>100*RCDS!C40/TA!C43</f>
        <v>97.88654060066743</v>
      </c>
      <c r="D38" s="6">
        <f>100*RCDS!D40/TA!D43</f>
        <v>88.65051903114187</v>
      </c>
      <c r="E38" s="6">
        <f>100*RCDS!E40/TA!E43</f>
        <v>85.45583975649271</v>
      </c>
      <c r="F38" s="6"/>
      <c r="G38" s="6"/>
      <c r="H38" s="15">
        <v>46</v>
      </c>
      <c r="I38" s="6">
        <f>100*RCDS!G40/TA!G43</f>
        <v>75.31978792035889</v>
      </c>
      <c r="J38" s="6">
        <f>100*RCDS!J40/TA!J43</f>
        <v>82.43896564522414</v>
      </c>
      <c r="K38" s="6">
        <f>100*RCDS!M40/TA!M43</f>
        <v>77.34166316488542</v>
      </c>
      <c r="L38" s="6">
        <f>100*RCDS!O40/TA!O43</f>
        <v>75.58587941493795</v>
      </c>
      <c r="M38" s="6">
        <f>100*RCDS!U40/TA!U43</f>
        <v>70.08522955456333</v>
      </c>
      <c r="N38" s="6">
        <f>100*RCDS!S40/TA!S43</f>
        <v>0</v>
      </c>
      <c r="O38" s="6"/>
    </row>
    <row r="39" spans="1:15" ht="7.5" customHeight="1">
      <c r="A39" s="15">
        <v>47</v>
      </c>
      <c r="B39" s="6">
        <f>100*RCDS!B41/TA!B44</f>
        <v>84.07960199004977</v>
      </c>
      <c r="C39" s="6">
        <f>100*RCDS!C41/TA!C44</f>
        <v>92.90540540540543</v>
      </c>
      <c r="D39" s="6">
        <f>100*RCDS!D41/TA!D44</f>
        <v>94.04205607476636</v>
      </c>
      <c r="E39" s="6">
        <f>100*RCDS!E41/TA!E44</f>
        <v>85.05626929588686</v>
      </c>
      <c r="F39" s="6"/>
      <c r="G39" s="6"/>
      <c r="H39" s="15">
        <v>47</v>
      </c>
      <c r="I39" s="6">
        <f>100*RCDS!G41/TA!G44</f>
        <v>78.51561764539755</v>
      </c>
      <c r="J39" s="6">
        <f>100*RCDS!J41/TA!J44</f>
        <v>74.36821679459518</v>
      </c>
      <c r="K39" s="6">
        <f>100*RCDS!M41/TA!M44</f>
        <v>94.56295587707761</v>
      </c>
      <c r="L39" s="6">
        <f>100*RCDS!O41/TA!O44</f>
        <v>82.3363870431088</v>
      </c>
      <c r="M39" s="6">
        <f>100*RCDS!U41/TA!U44</f>
        <v>60.531917694739775</v>
      </c>
      <c r="N39" s="6">
        <f>100*RCDS!S41/TA!S44</f>
        <v>29.37934427125562</v>
      </c>
      <c r="O39" s="6"/>
    </row>
    <row r="40" spans="1:15" ht="7.5" customHeight="1">
      <c r="A40" s="15">
        <v>48</v>
      </c>
      <c r="B40" s="6">
        <f>100*RCDS!B42/TA!B45</f>
        <v>83.18505338078292</v>
      </c>
      <c r="C40" s="6">
        <f>100*RCDS!C42/TA!C45</f>
        <v>91.22006841505133</v>
      </c>
      <c r="D40" s="6">
        <f>100*RCDS!D42/TA!D45</f>
        <v>92.61538461538461</v>
      </c>
      <c r="E40" s="6">
        <f>100*RCDS!E42/TA!E45</f>
        <v>83.86208638545087</v>
      </c>
      <c r="F40" s="6"/>
      <c r="G40" s="6"/>
      <c r="H40" s="15">
        <v>48</v>
      </c>
      <c r="I40" s="6">
        <f>100*RCDS!G42/TA!G45</f>
        <v>71.05232958457654</v>
      </c>
      <c r="J40" s="6">
        <f>100*RCDS!J42/TA!J45</f>
        <v>75.31534000691465</v>
      </c>
      <c r="K40" s="6">
        <f>100*RCDS!M42/TA!M45</f>
        <v>83.52877832431398</v>
      </c>
      <c r="L40" s="6">
        <f>100*RCDS!O42/TA!O45</f>
        <v>72.35294625220475</v>
      </c>
      <c r="M40" s="6">
        <f>100*RCDS!U42/TA!U45</f>
        <v>63.788469959969696</v>
      </c>
      <c r="N40" s="6">
        <f>100*RCDS!S42/TA!S45</f>
        <v>0</v>
      </c>
      <c r="O40" s="6"/>
    </row>
    <row r="41" spans="1:15" ht="7.5" customHeight="1">
      <c r="A41" s="15">
        <v>49</v>
      </c>
      <c r="B41" s="6">
        <f>100*RCDS!B43/TA!B46</f>
        <v>84.56567478208596</v>
      </c>
      <c r="C41" s="6">
        <f>100*RCDS!C43/TA!C46</f>
        <v>89.49191685912241</v>
      </c>
      <c r="D41" s="6">
        <f>100*RCDS!D43/TA!D46</f>
        <v>90.9832134292566</v>
      </c>
      <c r="E41" s="6">
        <f>100*RCDS!E43/TA!E46</f>
        <v>89.86313307361083</v>
      </c>
      <c r="F41" s="6"/>
      <c r="G41" s="6"/>
      <c r="H41" s="15">
        <v>49</v>
      </c>
      <c r="I41" s="6">
        <f>100*RCDS!G43/TA!G46</f>
        <v>69.88630842483724</v>
      </c>
      <c r="J41" s="6">
        <f>100*RCDS!J43/TA!J46</f>
        <v>75.41978147494848</v>
      </c>
      <c r="K41" s="6">
        <f>100*RCDS!M43/TA!M46</f>
        <v>76.44680047313241</v>
      </c>
      <c r="L41" s="6">
        <f>100*RCDS!O43/TA!O46</f>
        <v>79.72488844359617</v>
      </c>
      <c r="M41" s="6">
        <f>100*RCDS!U43/TA!U46</f>
        <v>62.45671886500641</v>
      </c>
      <c r="N41" s="6">
        <f>100*RCDS!S43/TA!S46</f>
        <v>0</v>
      </c>
      <c r="O41" s="6"/>
    </row>
    <row r="42" spans="1:15" ht="7.5" customHeight="1">
      <c r="A42" s="2">
        <v>50</v>
      </c>
      <c r="B42" s="6">
        <f>100*RCDS!B44/TA!B47</f>
        <v>88.05606337599025</v>
      </c>
      <c r="C42" s="6">
        <f>100*RCDS!C44/TA!C47</f>
        <v>91.81286549707603</v>
      </c>
      <c r="D42" s="6">
        <f>100*RCDS!D44/TA!D47</f>
        <v>91.85905224787363</v>
      </c>
      <c r="E42" s="6">
        <f>100*RCDS!E44/TA!E47</f>
        <v>91.68877789917278</v>
      </c>
      <c r="F42" s="6"/>
      <c r="G42" s="6"/>
      <c r="H42" s="15"/>
      <c r="I42" s="2"/>
      <c r="J42" s="2"/>
      <c r="K42" s="2"/>
      <c r="L42" s="2"/>
      <c r="M42" s="2"/>
      <c r="N42" s="2"/>
      <c r="O42" s="2"/>
    </row>
    <row r="43" spans="1:15" ht="7.5" customHeight="1">
      <c r="A43" s="15">
        <v>51</v>
      </c>
      <c r="B43" s="6">
        <f>100*RCDS!B45/TA!B48</f>
        <v>70.89898053753475</v>
      </c>
      <c r="C43" s="6">
        <f>100*RCDS!C45/TA!C48</f>
        <v>94.78672985781992</v>
      </c>
      <c r="D43" s="6">
        <f>100*RCDS!D45/TA!D48</f>
        <v>87.24137931034483</v>
      </c>
      <c r="E43" s="6">
        <f>100*RCDS!E45/TA!E48</f>
        <v>88.82169641914017</v>
      </c>
      <c r="F43" s="6"/>
      <c r="G43" s="6"/>
      <c r="H43" s="15"/>
      <c r="I43" s="20" t="s">
        <v>88</v>
      </c>
      <c r="J43" s="20" t="s">
        <v>89</v>
      </c>
      <c r="K43" s="20" t="s">
        <v>46</v>
      </c>
      <c r="L43" s="20" t="s">
        <v>54</v>
      </c>
      <c r="M43" s="20" t="s">
        <v>43</v>
      </c>
      <c r="N43" s="23" t="s">
        <v>41</v>
      </c>
      <c r="O43" s="24"/>
    </row>
    <row r="44" spans="1:15" ht="7.5" customHeight="1">
      <c r="A44" s="15">
        <v>52</v>
      </c>
      <c r="B44" s="6">
        <f>100*RCDS!B46/TA!B49</f>
        <v>86.54448621553884</v>
      </c>
      <c r="C44" s="6">
        <f>100*RCDS!C46/TA!C49</f>
        <v>90.03601440576232</v>
      </c>
      <c r="D44" s="6">
        <f>100*RCDS!D46/TA!D49</f>
        <v>90.88639200998752</v>
      </c>
      <c r="E44" s="6">
        <f>100*RCDS!E46/TA!E49</f>
        <v>95.17616774816324</v>
      </c>
      <c r="F44" s="6"/>
      <c r="G44" s="6"/>
      <c r="H44" s="2">
        <v>50</v>
      </c>
      <c r="I44" s="6">
        <f>100*RCDS!H44/TA!H47</f>
        <v>73.66843916955092</v>
      </c>
      <c r="J44" s="6">
        <f>100*RCDS!K44/TA!K47</f>
        <v>79.3437401075399</v>
      </c>
      <c r="K44" s="6">
        <f>100*RCDS!M44/TA!M47</f>
        <v>77.75553250454803</v>
      </c>
      <c r="L44" s="6">
        <f>100*RCDS!P44/TA!P47</f>
        <v>74.80701449960088</v>
      </c>
      <c r="M44" s="6">
        <f>100*RCDS!V44/TA!V47</f>
        <v>74.78383244765179</v>
      </c>
      <c r="N44" s="6">
        <f>100*RCDS!T44/TA!T47</f>
        <v>55.29876580238913</v>
      </c>
      <c r="O44" s="6"/>
    </row>
    <row r="45" spans="1:15" ht="7.5" customHeight="1">
      <c r="A45" s="15">
        <v>53</v>
      </c>
      <c r="B45" s="6">
        <f>100*RCDS!B47/TA!B50</f>
        <v>82.65014299332698</v>
      </c>
      <c r="C45" s="6">
        <f>100*RCDS!C47/TA!C50</f>
        <v>91.8491484184915</v>
      </c>
      <c r="D45" s="6">
        <f>100*RCDS!D47/TA!D50</f>
        <v>93.0379746835443</v>
      </c>
      <c r="E45" s="6">
        <f>100*RCDS!E47/TA!E50</f>
        <v>89.82570806100217</v>
      </c>
      <c r="F45" s="6"/>
      <c r="G45" s="6"/>
      <c r="H45" s="15">
        <v>51</v>
      </c>
      <c r="I45" s="6">
        <f>100*RCDS!H45/TA!H48</f>
        <v>70.10358862291046</v>
      </c>
      <c r="J45" s="6">
        <f>100*RCDS!K45/TA!K48</f>
        <v>78.65788570332505</v>
      </c>
      <c r="K45" s="6">
        <f>100*RCDS!M45/TA!M48</f>
        <v>80.2921114493815</v>
      </c>
      <c r="L45" s="6">
        <f>100*RCDS!P45/TA!P48</f>
        <v>63.93971770762714</v>
      </c>
      <c r="M45" s="6">
        <f>100*RCDS!V45/TA!V48</f>
        <v>66.44855228467937</v>
      </c>
      <c r="N45" s="6">
        <f>100*RCDS!T45/TA!T48</f>
        <v>0</v>
      </c>
      <c r="O45" s="6"/>
    </row>
    <row r="46" spans="1:15" ht="7.5" customHeight="1">
      <c r="A46" s="15">
        <v>54</v>
      </c>
      <c r="B46" s="6">
        <f>100*RCDS!B48/TA!B51</f>
        <v>79.46486137975499</v>
      </c>
      <c r="C46" s="6">
        <f>100*RCDS!C48/TA!C51</f>
        <v>89.39580764488288</v>
      </c>
      <c r="D46" s="6">
        <f>100*RCDS!D48/TA!D51</f>
        <v>90.21822849807445</v>
      </c>
      <c r="E46" s="6">
        <f>100*RCDS!E48/TA!E51</f>
        <v>100</v>
      </c>
      <c r="F46" s="6"/>
      <c r="G46" s="6"/>
      <c r="H46" s="15">
        <v>52</v>
      </c>
      <c r="I46" s="6">
        <f>100*RCDS!H46/TA!H49</f>
        <v>71.85457059785566</v>
      </c>
      <c r="J46" s="6">
        <f>100*RCDS!K46/TA!K49</f>
        <v>81.88862355368238</v>
      </c>
      <c r="K46" s="6">
        <f>100*RCDS!M46/TA!M49</f>
        <v>84.92138544853653</v>
      </c>
      <c r="L46" s="6">
        <f>100*RCDS!P46/TA!P49</f>
        <v>63.56871148863009</v>
      </c>
      <c r="M46" s="6">
        <f>100*RCDS!V46/TA!V49</f>
        <v>83.15836565035237</v>
      </c>
      <c r="N46" s="6">
        <f>100*RCDS!T46/TA!T49</f>
        <v>47.95181676054812</v>
      </c>
      <c r="O46" s="6"/>
    </row>
    <row r="47" spans="1:15" ht="7.5" customHeight="1">
      <c r="A47" s="2">
        <v>55</v>
      </c>
      <c r="B47" s="6">
        <f>100*RCDS!B49/TA!B52</f>
        <v>84.80536473666993</v>
      </c>
      <c r="C47" s="6">
        <f>100*RCDS!C49/TA!C52</f>
        <v>90.62500000000001</v>
      </c>
      <c r="D47" s="6">
        <f>100*RCDS!D49/TA!D52</f>
        <v>89.32291666666667</v>
      </c>
      <c r="E47" s="6">
        <f>100*RCDS!E49/TA!E52</f>
        <v>92.89890925446981</v>
      </c>
      <c r="F47" s="6"/>
      <c r="G47" s="6"/>
      <c r="H47" s="15">
        <v>53</v>
      </c>
      <c r="I47" s="6">
        <f>100*RCDS!H47/TA!H50</f>
        <v>71.5790082174022</v>
      </c>
      <c r="J47" s="6">
        <f>100*RCDS!K47/TA!K50</f>
        <v>84.47473655032876</v>
      </c>
      <c r="K47" s="6">
        <f>100*RCDS!M47/TA!M50</f>
        <v>75.78896812108519</v>
      </c>
      <c r="L47" s="6">
        <f>100*RCDS!P47/TA!P50</f>
        <v>66.14212741558477</v>
      </c>
      <c r="M47" s="6">
        <f>100*RCDS!V47/TA!V50</f>
        <v>77.59120046982638</v>
      </c>
      <c r="N47" s="6">
        <f>100*RCDS!T47/TA!T50</f>
        <v>87.96827346598384</v>
      </c>
      <c r="O47" s="6"/>
    </row>
    <row r="48" spans="1:15" ht="7.5" customHeight="1">
      <c r="A48" s="15">
        <v>56</v>
      </c>
      <c r="B48" s="6">
        <f>100*RCDS!B50/TA!B53</f>
        <v>84.66135458167331</v>
      </c>
      <c r="C48" s="6">
        <f>100*RCDS!C50/TA!C53</f>
        <v>95.05703422053234</v>
      </c>
      <c r="D48" s="6">
        <f>100*RCDS!D50/TA!D53</f>
        <v>92.6552179656539</v>
      </c>
      <c r="E48" s="6">
        <f>100*RCDS!E50/TA!E53</f>
        <v>97.16840962340706</v>
      </c>
      <c r="F48" s="6"/>
      <c r="G48" s="6"/>
      <c r="H48" s="15">
        <v>54</v>
      </c>
      <c r="I48" s="6">
        <f>100*RCDS!H48/TA!H51</f>
        <v>76.01839562113754</v>
      </c>
      <c r="J48" s="6">
        <f>100*RCDS!K48/TA!K51</f>
        <v>81.00191167168356</v>
      </c>
      <c r="K48" s="6">
        <f>100*RCDS!M48/TA!M51</f>
        <v>74.48807811208718</v>
      </c>
      <c r="L48" s="6">
        <f>100*RCDS!P48/TA!P51</f>
        <v>51.253590420402176</v>
      </c>
      <c r="M48" s="6">
        <f>100*RCDS!V48/TA!V51</f>
        <v>87.19520308348679</v>
      </c>
      <c r="N48" s="6">
        <f>100*RCDS!T48/TA!T51</f>
        <v>0</v>
      </c>
      <c r="O48" s="6"/>
    </row>
    <row r="49" spans="1:15" ht="7.5" customHeight="1">
      <c r="A49" s="15">
        <v>57</v>
      </c>
      <c r="B49" s="6">
        <f>100*RCDS!B51/TA!B54</f>
        <v>77.35085945399393</v>
      </c>
      <c r="C49" s="6">
        <f>100*RCDS!C51/TA!C54</f>
        <v>89.97429305912598</v>
      </c>
      <c r="D49" s="6">
        <f>100*RCDS!D51/TA!D54</f>
        <v>94.02144772117963</v>
      </c>
      <c r="E49" s="6">
        <f>100*RCDS!E51/TA!E54</f>
        <v>89.42307692307692</v>
      </c>
      <c r="F49" s="6"/>
      <c r="G49" s="6"/>
      <c r="H49" s="2">
        <v>55</v>
      </c>
      <c r="I49" s="6">
        <f>100*RCDS!H49/TA!H52</f>
        <v>76.4556538032625</v>
      </c>
      <c r="J49" s="6">
        <f>100*RCDS!K49/TA!K52</f>
        <v>85.82864901632122</v>
      </c>
      <c r="K49" s="6">
        <f>100*RCDS!M49/TA!M52</f>
        <v>76.65686056838366</v>
      </c>
      <c r="L49" s="6">
        <f>100*RCDS!P49/TA!P52</f>
        <v>72.46790235751533</v>
      </c>
      <c r="M49" s="6">
        <f>100*RCDS!V49/TA!V52</f>
        <v>90.14953092012942</v>
      </c>
      <c r="N49" s="6">
        <f>100*RCDS!T49/TA!T52</f>
        <v>0</v>
      </c>
      <c r="O49" s="6"/>
    </row>
    <row r="50" spans="1:15" ht="7.5" customHeight="1">
      <c r="A50" s="15">
        <v>58</v>
      </c>
      <c r="B50" s="6">
        <f>100*RCDS!B52/TA!B55</f>
        <v>80.28747433264887</v>
      </c>
      <c r="C50" s="6">
        <f>100*RCDS!C52/TA!C55</f>
        <v>93.87222946544983</v>
      </c>
      <c r="D50" s="6">
        <f>100*RCDS!D52/TA!D55</f>
        <v>92.19047619047619</v>
      </c>
      <c r="E50" s="6">
        <f>100*RCDS!E52/TA!E55</f>
        <v>87.55096011816839</v>
      </c>
      <c r="F50" s="6"/>
      <c r="G50" s="6"/>
      <c r="H50" s="15">
        <v>56</v>
      </c>
      <c r="I50" s="6">
        <f>100*RCDS!H50/TA!H53</f>
        <v>79.60445110620871</v>
      </c>
      <c r="J50" s="6">
        <f>100*RCDS!K50/TA!K53</f>
        <v>82.08718663481221</v>
      </c>
      <c r="K50" s="6">
        <f>100*RCDS!M50/TA!M53</f>
        <v>79.41148357542139</v>
      </c>
      <c r="L50" s="6">
        <f>100*RCDS!P50/TA!P53</f>
        <v>84.75730182121006</v>
      </c>
      <c r="M50" s="6">
        <f>100*RCDS!V50/TA!V53</f>
        <v>92.0800857640466</v>
      </c>
      <c r="N50" s="6">
        <f>100*RCDS!T50/TA!T53</f>
        <v>0</v>
      </c>
      <c r="O50" s="6"/>
    </row>
    <row r="51" spans="1:15" ht="7.5" customHeight="1">
      <c r="A51" s="15">
        <v>59</v>
      </c>
      <c r="B51" s="6">
        <f>100*RCDS!B53/TA!B56</f>
        <v>73.86166145290233</v>
      </c>
      <c r="C51" s="6">
        <f>100*RCDS!C53/TA!C56</f>
        <v>89.28571428571429</v>
      </c>
      <c r="D51" s="6">
        <f>100*RCDS!D53/TA!D56</f>
        <v>92.23756906077347</v>
      </c>
      <c r="E51" s="6">
        <f>100*RCDS!E53/TA!E56</f>
        <v>89.43382618103138</v>
      </c>
      <c r="F51" s="6"/>
      <c r="G51" s="6"/>
      <c r="H51" s="15">
        <v>57</v>
      </c>
      <c r="I51" s="6">
        <f>100*RCDS!H51/TA!H54</f>
        <v>72.95225039844017</v>
      </c>
      <c r="J51" s="6">
        <f>100*RCDS!K51/TA!K54</f>
        <v>79.60565487778521</v>
      </c>
      <c r="K51" s="6">
        <f>100*RCDS!M51/TA!M54</f>
        <v>84.62322454732735</v>
      </c>
      <c r="L51" s="6">
        <f>100*RCDS!P51/TA!P54</f>
        <v>79.06759287181889</v>
      </c>
      <c r="M51" s="6">
        <f>100*RCDS!V51/TA!V54</f>
        <v>81.56648659731206</v>
      </c>
      <c r="N51" s="6">
        <f>100*RCDS!T51/TA!T54</f>
        <v>0</v>
      </c>
      <c r="O51" s="6"/>
    </row>
    <row r="52" spans="1:15" ht="7.5" customHeight="1">
      <c r="A52" s="2">
        <v>60</v>
      </c>
      <c r="B52" s="6">
        <f>100*RCDS!B54/TA!B57</f>
        <v>78.93714689265536</v>
      </c>
      <c r="C52" s="6">
        <f>100*RCDS!C54/TA!C57</f>
        <v>96.64429530201343</v>
      </c>
      <c r="D52" s="6">
        <f>100*RCDS!D54/TA!D57</f>
        <v>93.2678821879383</v>
      </c>
      <c r="E52" s="6">
        <f>100*RCDS!E54/TA!E57</f>
        <v>95.07981163231605</v>
      </c>
      <c r="F52" s="6"/>
      <c r="G52" s="6"/>
      <c r="H52" s="15">
        <v>58</v>
      </c>
      <c r="I52" s="6">
        <f>100*RCDS!H52/TA!H55</f>
        <v>72.3288889649762</v>
      </c>
      <c r="J52" s="6">
        <f>100*RCDS!K52/TA!K55</f>
        <v>92.57536865721856</v>
      </c>
      <c r="K52" s="6">
        <f>100*RCDS!M52/TA!M55</f>
        <v>80.37001627864915</v>
      </c>
      <c r="L52" s="6">
        <f>100*RCDS!P52/TA!P55</f>
        <v>80.75390232420659</v>
      </c>
      <c r="M52" s="6">
        <f>100*RCDS!V52/TA!V55</f>
        <v>85.20338206645522</v>
      </c>
      <c r="N52" s="6">
        <f>100*RCDS!T52/TA!T55</f>
        <v>0</v>
      </c>
      <c r="O52" s="6"/>
    </row>
    <row r="53" spans="1:15" ht="7.5" customHeight="1">
      <c r="A53" s="15">
        <v>61</v>
      </c>
      <c r="B53" s="6">
        <f>100*RCDS!B55/TA!B58</f>
        <v>87.83638320775027</v>
      </c>
      <c r="C53" s="6">
        <f>100*RCDS!C55/TA!C58</f>
        <v>94.68664850136241</v>
      </c>
      <c r="D53" s="6">
        <f>100*RCDS!D55/TA!D58</f>
        <v>93.13390313390313</v>
      </c>
      <c r="E53" s="6">
        <f>100*RCDS!E55/TA!E58</f>
        <v>91.85756972111554</v>
      </c>
      <c r="F53" s="6"/>
      <c r="G53" s="6"/>
      <c r="H53" s="15">
        <v>59</v>
      </c>
      <c r="I53" s="6">
        <f>100*RCDS!H53/TA!H56</f>
        <v>72.78706272187108</v>
      </c>
      <c r="J53" s="6">
        <f>100*RCDS!K53/TA!K56</f>
        <v>82.28613742352428</v>
      </c>
      <c r="K53" s="6">
        <f>100*RCDS!M53/TA!M56</f>
        <v>82.48970293145851</v>
      </c>
      <c r="L53" s="6">
        <f>100*RCDS!P53/TA!P56</f>
        <v>66.89691011047742</v>
      </c>
      <c r="M53" s="6">
        <f>100*RCDS!V53/TA!V56</f>
        <v>85.77401244856597</v>
      </c>
      <c r="N53" s="6">
        <f>100*RCDS!T53/TA!T56</f>
        <v>0</v>
      </c>
      <c r="O53" s="6"/>
    </row>
    <row r="54" spans="1:15" ht="7.5" customHeight="1">
      <c r="A54" s="15">
        <v>62</v>
      </c>
      <c r="B54" s="6">
        <f>100*RCDS!B56/TA!B59</f>
        <v>91.1378555798687</v>
      </c>
      <c r="C54" s="6">
        <f>100*RCDS!C56/TA!C59</f>
        <v>97.51037344398343</v>
      </c>
      <c r="D54" s="6">
        <f>100*RCDS!D56/TA!D59</f>
        <v>90.76700434153402</v>
      </c>
      <c r="E54" s="6">
        <f>100*RCDS!E56/TA!E59</f>
        <v>94.41275274133231</v>
      </c>
      <c r="F54" s="6"/>
      <c r="G54" s="6"/>
      <c r="H54" s="15"/>
      <c r="I54" s="2"/>
      <c r="J54" s="2"/>
      <c r="K54" s="2"/>
      <c r="L54" s="2"/>
      <c r="M54" s="2"/>
      <c r="N54" s="2"/>
      <c r="O54" s="2"/>
    </row>
    <row r="55" spans="1:15" ht="7.5" customHeight="1">
      <c r="A55" s="15">
        <v>63</v>
      </c>
      <c r="B55" s="6">
        <f>100*RCDS!B57/TA!B60</f>
        <v>94.54949944382648</v>
      </c>
      <c r="C55" s="6">
        <f>100*RCDS!C57/TA!C60</f>
        <v>93.3988764044944</v>
      </c>
      <c r="D55" s="6">
        <f>100*RCDS!D57/TA!D60</f>
        <v>96.14705882352942</v>
      </c>
      <c r="E55" s="6">
        <f>100*RCDS!E57/TA!E60</f>
        <v>94.96126533247256</v>
      </c>
      <c r="F55" s="6"/>
      <c r="G55" s="6"/>
      <c r="H55" s="15"/>
      <c r="I55" s="20" t="s">
        <v>88</v>
      </c>
      <c r="J55" s="20" t="s">
        <v>89</v>
      </c>
      <c r="K55" s="20" t="s">
        <v>46</v>
      </c>
      <c r="L55" s="20" t="s">
        <v>55</v>
      </c>
      <c r="M55" s="20" t="s">
        <v>44</v>
      </c>
      <c r="N55" s="23" t="s">
        <v>41</v>
      </c>
      <c r="O55" s="24"/>
    </row>
    <row r="56" spans="1:15" ht="7.5" customHeight="1">
      <c r="A56" s="15">
        <v>64</v>
      </c>
      <c r="B56" s="6">
        <f>100*RCDS!B58/TA!B61</f>
        <v>100</v>
      </c>
      <c r="C56" s="6">
        <f>100*RCDS!C58/TA!C61</f>
        <v>92.72467902995723</v>
      </c>
      <c r="D56" s="6">
        <f>100*RCDS!D58/TA!D61</f>
        <v>96.89088191330345</v>
      </c>
      <c r="E56" s="6">
        <f>100*RCDS!E58/TA!E61</f>
        <v>93.59336972965862</v>
      </c>
      <c r="F56" s="6"/>
      <c r="G56" s="6"/>
      <c r="H56" s="2">
        <v>60</v>
      </c>
      <c r="I56" s="6">
        <f>100*RCDS!H54/TA!H57</f>
        <v>75.93268846484875</v>
      </c>
      <c r="J56" s="6">
        <f>100*RCDS!K54/TA!K57</f>
        <v>86.82280056065437</v>
      </c>
      <c r="K56" s="6">
        <f>100*RCDS!M54/TA!M57</f>
        <v>81.37240158709962</v>
      </c>
      <c r="L56" s="6">
        <f>100*RCDS!Q54/TA!Q57</f>
        <v>76.9263116592354</v>
      </c>
      <c r="M56" s="6">
        <f>100*RCDS!W54/TA!W57</f>
        <v>88.84349536990084</v>
      </c>
      <c r="N56" s="6">
        <f>100*RCDS!T54/TA!T57</f>
        <v>52.11367359635584</v>
      </c>
      <c r="O56" s="6"/>
    </row>
    <row r="57" spans="1:15" ht="7.5" customHeight="1">
      <c r="A57" s="2">
        <v>65</v>
      </c>
      <c r="B57" s="6">
        <f>100*RCDS!B59/TA!B62</f>
        <v>99.44380514000767</v>
      </c>
      <c r="C57" s="6">
        <f>100*RCDS!C59/TA!C62</f>
        <v>99.2753623188406</v>
      </c>
      <c r="D57" s="6">
        <f>100*RCDS!D59/TA!D62</f>
        <v>98.72340425531914</v>
      </c>
      <c r="E57" s="6">
        <f>100*RCDS!E59/TA!E62</f>
        <v>98.82341110217216</v>
      </c>
      <c r="F57" s="6"/>
      <c r="G57" s="6"/>
      <c r="H57" s="15">
        <v>61</v>
      </c>
      <c r="I57" s="6">
        <f>100*RCDS!H55/TA!H58</f>
        <v>76.11809762416915</v>
      </c>
      <c r="J57" s="6">
        <f>100*RCDS!K55/TA!K58</f>
        <v>78.75494852075744</v>
      </c>
      <c r="K57" s="6">
        <f>100*RCDS!M55/TA!M58</f>
        <v>83.56904534662684</v>
      </c>
      <c r="L57" s="6">
        <f>100*RCDS!Q55/TA!Q58</f>
        <v>77.29583196649958</v>
      </c>
      <c r="M57" s="6">
        <f>100*RCDS!W55/TA!W58</f>
        <v>66.58301405242095</v>
      </c>
      <c r="N57" s="6">
        <f>100*RCDS!T55/TA!T58</f>
        <v>60.756562288993926</v>
      </c>
      <c r="O57" s="6"/>
    </row>
    <row r="58" spans="1:15" ht="7.5" customHeight="1">
      <c r="A58" s="15">
        <v>66</v>
      </c>
      <c r="B58" s="6">
        <f>100*RCDS!B60/TA!B63</f>
        <v>72.98985167837628</v>
      </c>
      <c r="C58" s="6">
        <f>100*RCDS!C60/TA!C63</f>
        <v>95.72901325478648</v>
      </c>
      <c r="D58" s="6">
        <f>100*RCDS!D60/TA!D63</f>
        <v>96.72333848531686</v>
      </c>
      <c r="E58" s="6">
        <f>100*RCDS!E60/TA!E63</f>
        <v>92.60373231252991</v>
      </c>
      <c r="F58" s="6"/>
      <c r="G58" s="6"/>
      <c r="H58" s="15">
        <v>62</v>
      </c>
      <c r="I58" s="6">
        <f>100*RCDS!H56/TA!H59</f>
        <v>81.49725270875736</v>
      </c>
      <c r="J58" s="6">
        <f>100*RCDS!K56/TA!K59</f>
        <v>83.14294540114824</v>
      </c>
      <c r="K58" s="6">
        <f>100*RCDS!M56/TA!M59</f>
        <v>81.66199172636466</v>
      </c>
      <c r="L58" s="6">
        <f>100*RCDS!Q56/TA!Q59</f>
        <v>75.76852573871531</v>
      </c>
      <c r="M58" s="6">
        <f>100*RCDS!W56/TA!W59</f>
        <v>81.65682976878001</v>
      </c>
      <c r="N58" s="6">
        <f>100*RCDS!T56/TA!T59</f>
        <v>0</v>
      </c>
      <c r="O58" s="6"/>
    </row>
    <row r="59" spans="1:15" ht="7.5" customHeight="1">
      <c r="A59" s="15">
        <v>67</v>
      </c>
      <c r="B59" s="6">
        <f>100*RCDS!B61/TA!B64</f>
        <v>67.54072308303536</v>
      </c>
      <c r="C59" s="6">
        <f>100*RCDS!C61/TA!C64</f>
        <v>92.81437125748505</v>
      </c>
      <c r="D59" s="6">
        <f>100*RCDS!D61/TA!D64</f>
        <v>92.45283018867924</v>
      </c>
      <c r="E59" s="6">
        <f>100*RCDS!E61/TA!E64</f>
        <v>96.72639799191184</v>
      </c>
      <c r="F59" s="6"/>
      <c r="G59" s="6"/>
      <c r="H59" s="15">
        <v>63</v>
      </c>
      <c r="I59" s="6">
        <f>100*RCDS!H57/TA!H60</f>
        <v>76.19693513535147</v>
      </c>
      <c r="J59" s="6">
        <f>100*RCDS!K57/TA!K60</f>
        <v>92.8387285718173</v>
      </c>
      <c r="K59" s="6">
        <f>100*RCDS!M57/TA!M60</f>
        <v>83.5465635227611</v>
      </c>
      <c r="L59" s="6">
        <f>100*RCDS!Q57/TA!Q60</f>
        <v>76.72834273322673</v>
      </c>
      <c r="M59" s="6">
        <f>100*RCDS!W57/TA!W60</f>
        <v>66.80154992821345</v>
      </c>
      <c r="N59" s="6">
        <f>100*RCDS!T57/TA!T60</f>
        <v>47.819906039689464</v>
      </c>
      <c r="O59" s="6"/>
    </row>
    <row r="60" spans="1:15" ht="7.5" customHeight="1">
      <c r="A60" s="15">
        <v>68</v>
      </c>
      <c r="B60" s="6">
        <f>100*RCDS!B62/TA!B65</f>
        <v>79.77346278317151</v>
      </c>
      <c r="C60" s="6">
        <f>100*RCDS!C62/TA!C65</f>
        <v>96.65144596651449</v>
      </c>
      <c r="D60" s="6">
        <f>100*RCDS!D62/TA!D65</f>
        <v>95.2</v>
      </c>
      <c r="E60" s="6">
        <f>100*RCDS!E62/TA!E65</f>
        <v>94.06972607612947</v>
      </c>
      <c r="F60" s="6"/>
      <c r="G60" s="6"/>
      <c r="H60" s="15">
        <v>64</v>
      </c>
      <c r="I60" s="6">
        <f>100*RCDS!H58/TA!H61</f>
        <v>79.9397821463555</v>
      </c>
      <c r="J60" s="6">
        <f>100*RCDS!K58/TA!K61</f>
        <v>93.83236836716485</v>
      </c>
      <c r="K60" s="6">
        <f>100*RCDS!M58/TA!M61</f>
        <v>82.29999703652275</v>
      </c>
      <c r="L60" s="6">
        <f>100*RCDS!Q58/TA!Q61</f>
        <v>74.94457053099782</v>
      </c>
      <c r="M60" s="6">
        <f>100*RCDS!W58/TA!W61</f>
        <v>86.53497349537324</v>
      </c>
      <c r="N60" s="6">
        <f>100*RCDS!T58/TA!T61</f>
        <v>62.29183468853379</v>
      </c>
      <c r="O60" s="6"/>
    </row>
    <row r="61" spans="1:15" ht="7.5" customHeight="1">
      <c r="A61" s="15">
        <v>69</v>
      </c>
      <c r="B61" s="6">
        <f>100*RCDS!B63/TA!B66</f>
        <v>73.54758961681087</v>
      </c>
      <c r="C61" s="6">
        <f>100*RCDS!C63/TA!C66</f>
        <v>92.87925696594431</v>
      </c>
      <c r="D61" s="6">
        <f>100*RCDS!D63/TA!D66</f>
        <v>96.22149837133551</v>
      </c>
      <c r="E61" s="6">
        <f>100*RCDS!E63/TA!E66</f>
        <v>94.6796920395119</v>
      </c>
      <c r="F61" s="6"/>
      <c r="G61" s="6"/>
      <c r="H61" s="2">
        <v>65</v>
      </c>
      <c r="I61" s="6">
        <f>100*RCDS!H59/TA!H62</f>
        <v>80.29403137546332</v>
      </c>
      <c r="J61" s="6">
        <f>100*RCDS!K59/TA!K62</f>
        <v>93.90168299115413</v>
      </c>
      <c r="K61" s="6">
        <f>100*RCDS!M59/TA!M62</f>
        <v>88.16192617152578</v>
      </c>
      <c r="L61" s="6">
        <f>100*RCDS!Q59/TA!Q62</f>
        <v>77.51318947794277</v>
      </c>
      <c r="M61" s="6">
        <f>100*RCDS!W59/TA!W62</f>
        <v>92.9291639567315</v>
      </c>
      <c r="N61" s="6">
        <f>100*RCDS!T59/TA!T62</f>
        <v>43.976348854397635</v>
      </c>
      <c r="O61" s="6"/>
    </row>
    <row r="62" spans="1:15" ht="7.5" customHeight="1">
      <c r="A62" s="2">
        <v>70</v>
      </c>
      <c r="B62" s="6">
        <f>100*RCDS!B64/TA!B67</f>
        <v>83.85810243492863</v>
      </c>
      <c r="C62" s="6">
        <f>100*RCDS!C64/TA!C67</f>
        <v>99.21259842519687</v>
      </c>
      <c r="D62" s="6">
        <f>100*RCDS!D64/TA!D67</f>
        <v>98.44112769485905</v>
      </c>
      <c r="E62" s="6">
        <f>100*RCDS!E64/TA!E67</f>
        <v>97.27023217862178</v>
      </c>
      <c r="F62" s="6"/>
      <c r="G62" s="6"/>
      <c r="H62" s="15">
        <v>66</v>
      </c>
      <c r="I62" s="6">
        <f>100*RCDS!H60/TA!H63</f>
        <v>78.9835009741308</v>
      </c>
      <c r="J62" s="6">
        <f>100*RCDS!K60/TA!K63</f>
        <v>91.15439715510698</v>
      </c>
      <c r="K62" s="6">
        <f>100*RCDS!M60/TA!M63</f>
        <v>90.43148462226735</v>
      </c>
      <c r="L62" s="6">
        <f>100*RCDS!Q60/TA!Q63</f>
        <v>66.09246694888193</v>
      </c>
      <c r="M62" s="6">
        <f>100*RCDS!W60/TA!W63</f>
        <v>70.75474908625607</v>
      </c>
      <c r="N62" s="6">
        <f>100*RCDS!T60/TA!T63</f>
        <v>48.85007080681455</v>
      </c>
      <c r="O62" s="6"/>
    </row>
    <row r="63" spans="1:15" ht="7.5" customHeight="1">
      <c r="A63" s="15">
        <v>71</v>
      </c>
      <c r="B63" s="6">
        <f>100*RCDS!B65/TA!B68</f>
        <v>76.37997432605904</v>
      </c>
      <c r="C63" s="6">
        <f>100*RCDS!C65/TA!C68</f>
        <v>93.75000000000001</v>
      </c>
      <c r="D63" s="6">
        <f>100*RCDS!D65/TA!D68</f>
        <v>98.1418918918919</v>
      </c>
      <c r="E63" s="6">
        <f>100*RCDS!E65/TA!E68</f>
        <v>93.86463544035168</v>
      </c>
      <c r="F63" s="6"/>
      <c r="G63" s="6"/>
      <c r="H63" s="15">
        <v>67</v>
      </c>
      <c r="I63" s="6">
        <f>100*RCDS!H61/TA!H64</f>
        <v>80.15707169837411</v>
      </c>
      <c r="J63" s="6">
        <f>100*RCDS!K61/TA!K64</f>
        <v>88.08665866375301</v>
      </c>
      <c r="K63" s="6">
        <f>100*RCDS!M61/TA!M64</f>
        <v>75.45097322489264</v>
      </c>
      <c r="L63" s="6">
        <f>100*RCDS!Q61/TA!Q64</f>
        <v>79.45162129644282</v>
      </c>
      <c r="M63" s="6">
        <f>100*RCDS!W61/TA!W64</f>
        <v>69.84918458752634</v>
      </c>
      <c r="N63" s="6">
        <f>100*RCDS!T61/TA!T64</f>
        <v>54.642252449922594</v>
      </c>
      <c r="O63" s="6"/>
    </row>
    <row r="64" spans="1:15" ht="7.5" customHeight="1">
      <c r="A64" s="15">
        <v>72</v>
      </c>
      <c r="B64" s="6">
        <f>100*RCDS!B66/TA!B69</f>
        <v>66.75392670157068</v>
      </c>
      <c r="C64" s="6">
        <f>100*RCDS!C66/TA!C69</f>
        <v>96.24796084828714</v>
      </c>
      <c r="D64" s="6">
        <f>100*RCDS!D66/TA!D69</f>
        <v>100</v>
      </c>
      <c r="E64" s="6">
        <f>100*RCDS!E66/TA!E69</f>
        <v>87.66560780971565</v>
      </c>
      <c r="F64" s="6"/>
      <c r="G64" s="6"/>
      <c r="H64" s="15">
        <v>68</v>
      </c>
      <c r="I64" s="6">
        <f>100*RCDS!H62/TA!H65</f>
        <v>82.65128734582889</v>
      </c>
      <c r="J64" s="6">
        <f>100*RCDS!K62/TA!K65</f>
        <v>88.37418508914367</v>
      </c>
      <c r="K64" s="6">
        <f>100*RCDS!M62/TA!M65</f>
        <v>75.59802324981112</v>
      </c>
      <c r="L64" s="6">
        <f>100*RCDS!Q62/TA!Q65</f>
        <v>87.02991739552222</v>
      </c>
      <c r="M64" s="6">
        <f>100*RCDS!W62/TA!W65</f>
        <v>64.22479607038233</v>
      </c>
      <c r="N64" s="6">
        <f>100*RCDS!T62/TA!T65</f>
        <v>50.55604433098669</v>
      </c>
      <c r="O64" s="6"/>
    </row>
    <row r="65" spans="1:15" ht="7.5" customHeight="1">
      <c r="A65" s="15">
        <v>73</v>
      </c>
      <c r="B65" s="6">
        <f>100*RCDS!B67/TA!B70</f>
        <v>60.52514463729417</v>
      </c>
      <c r="C65" s="6">
        <f>100*RCDS!C67/TA!C70</f>
        <v>96.34551495016612</v>
      </c>
      <c r="D65" s="6">
        <f>100*RCDS!D67/TA!D70</f>
        <v>98.49122807017544</v>
      </c>
      <c r="E65" s="6">
        <f>100*RCDS!E67/TA!E70</f>
        <v>92.48415213946117</v>
      </c>
      <c r="F65" s="6"/>
      <c r="G65" s="6"/>
      <c r="H65" s="15">
        <v>69</v>
      </c>
      <c r="I65" s="6">
        <f>100*RCDS!H63/TA!H66</f>
        <v>70.35726957827815</v>
      </c>
      <c r="J65" s="6">
        <f>100*RCDS!K63/TA!K66</f>
        <v>91.23588492523987</v>
      </c>
      <c r="K65" s="6">
        <f>100*RCDS!M63/TA!M66</f>
        <v>77.42047526701208</v>
      </c>
      <c r="L65" s="6">
        <f>100*RCDS!Q63/TA!Q66</f>
        <v>64.67655856132944</v>
      </c>
      <c r="M65" s="6">
        <f>100*RCDS!W63/TA!W66</f>
        <v>69.08332613333998</v>
      </c>
      <c r="N65" s="6">
        <f>100*RCDS!T63/TA!T66</f>
        <v>51.83299302904634</v>
      </c>
      <c r="O65" s="6"/>
    </row>
    <row r="66" spans="1:7" ht="7.5" customHeight="1">
      <c r="A66" s="15">
        <v>74</v>
      </c>
      <c r="B66" s="6">
        <f>100*RCDS!B68/TA!B71</f>
        <v>64.85013623978202</v>
      </c>
      <c r="C66" s="6">
        <f>100*RCDS!C68/TA!C71</f>
        <v>93.06260575296112</v>
      </c>
      <c r="D66" s="6">
        <f>100*RCDS!D68/TA!D71</f>
        <v>97.42397137745975</v>
      </c>
      <c r="E66" s="6">
        <f>100*RCDS!E68/TA!E71</f>
        <v>92.4997972918187</v>
      </c>
      <c r="F66" s="6"/>
      <c r="G66" s="6"/>
    </row>
    <row r="67" spans="1:15" ht="7.5" customHeight="1">
      <c r="A67" s="2">
        <v>75</v>
      </c>
      <c r="B67" s="6">
        <f>100*RCDS!B69/TA!B72</f>
        <v>74.87250811312006</v>
      </c>
      <c r="C67" s="6">
        <f>100*RCDS!C69/TA!C72</f>
        <v>100.00000000000001</v>
      </c>
      <c r="D67" s="6">
        <f>100*RCDS!D69/TA!D72</f>
        <v>96.31386861313868</v>
      </c>
      <c r="E67" s="6">
        <f>100*RCDS!E69/TA!E72</f>
        <v>91.74414743483314</v>
      </c>
      <c r="F67" s="6"/>
      <c r="G67" s="6"/>
      <c r="H67" s="2"/>
      <c r="I67" s="20" t="s">
        <v>88</v>
      </c>
      <c r="J67" s="20" t="s">
        <v>89</v>
      </c>
      <c r="K67" s="20" t="s">
        <v>46</v>
      </c>
      <c r="L67" s="20" t="s">
        <v>55</v>
      </c>
      <c r="M67" s="20" t="s">
        <v>44</v>
      </c>
      <c r="N67" s="23" t="s">
        <v>41</v>
      </c>
      <c r="O67" s="24"/>
    </row>
    <row r="68" spans="1:15" ht="7.5" customHeight="1">
      <c r="A68" s="15">
        <v>76</v>
      </c>
      <c r="B68" s="6">
        <f>100*RCDS!B70/TA!B73</f>
        <v>72.4431818181818</v>
      </c>
      <c r="C68" s="6">
        <f>100*RCDS!C70/TA!C73</f>
        <v>98.41827768014063</v>
      </c>
      <c r="D68" s="6">
        <f>100*RCDS!D70/TA!D73</f>
        <v>94.37616387337059</v>
      </c>
      <c r="E68" s="6">
        <f>100*RCDS!E70/TA!E73</f>
        <v>83.04277574623693</v>
      </c>
      <c r="F68" s="6"/>
      <c r="G68" s="6"/>
      <c r="H68" s="2">
        <v>70</v>
      </c>
      <c r="I68" s="6">
        <f>100*RCDS!H64/TA!H67</f>
        <v>81.29131132627356</v>
      </c>
      <c r="J68" s="6">
        <f>100*RCDS!K64/TA!K67</f>
        <v>89.86646218991869</v>
      </c>
      <c r="K68" s="6">
        <f>100*RCDS!M64/TA!M67</f>
        <v>84.73383587000217</v>
      </c>
      <c r="L68" s="6">
        <f>100*RCDS!Q64/TA!Q67</f>
        <v>70.01253912716241</v>
      </c>
      <c r="M68" s="6">
        <f>100*RCDS!W64/TA!W67</f>
        <v>75.91759900123644</v>
      </c>
      <c r="N68" s="6">
        <f>100*RCDS!T64/TA!T67</f>
        <v>35.85010503489869</v>
      </c>
      <c r="O68" s="6"/>
    </row>
    <row r="69" spans="1:15" ht="7.5" customHeight="1">
      <c r="A69" s="15">
        <v>77</v>
      </c>
      <c r="B69" s="6">
        <f>100*RCDS!B71/TA!B74</f>
        <v>57.57135945815191</v>
      </c>
      <c r="C69" s="6">
        <f>100*RCDS!C71/TA!C74</f>
        <v>94.98207885304663</v>
      </c>
      <c r="D69" s="6">
        <f>100*RCDS!D71/TA!D74</f>
        <v>96.08365019011407</v>
      </c>
      <c r="E69" s="6">
        <f>100*RCDS!E71/TA!E74</f>
        <v>71.60913528591354</v>
      </c>
      <c r="F69" s="6"/>
      <c r="G69" s="6"/>
      <c r="H69" s="15">
        <v>71</v>
      </c>
      <c r="I69" s="6">
        <f>100*RCDS!H65/TA!H68</f>
        <v>70.61794890238525</v>
      </c>
      <c r="J69" s="6">
        <f>100*RCDS!K65/TA!K68</f>
        <v>75.90377565561984</v>
      </c>
      <c r="K69" s="6">
        <f>100*RCDS!M65/TA!M68</f>
        <v>70.51827025259546</v>
      </c>
      <c r="L69" s="6">
        <f>100*RCDS!Q65/TA!Q68</f>
        <v>66.45968177317724</v>
      </c>
      <c r="M69" s="6">
        <f>100*RCDS!W65/TA!W68</f>
        <v>66.20397146712936</v>
      </c>
      <c r="N69" s="6">
        <f>100*RCDS!T65/TA!T68</f>
        <v>48.72480696517081</v>
      </c>
      <c r="O69" s="6"/>
    </row>
    <row r="70" spans="1:15" ht="7.5" customHeight="1">
      <c r="A70" s="15">
        <v>78</v>
      </c>
      <c r="B70" s="6">
        <f>100*RCDS!B72/TA!B75</f>
        <v>63.05637982195846</v>
      </c>
      <c r="C70" s="6">
        <f>100*RCDS!C72/TA!C75</f>
        <v>94.14990859232178</v>
      </c>
      <c r="D70" s="6">
        <f>100*RCDS!D72/TA!D75</f>
        <v>71.76699029126213</v>
      </c>
      <c r="E70" s="6">
        <f>100*RCDS!E72/TA!E75</f>
        <v>78.43540455967813</v>
      </c>
      <c r="F70" s="6"/>
      <c r="G70" s="6"/>
      <c r="H70" s="15">
        <v>72</v>
      </c>
      <c r="I70" s="6">
        <f>100*RCDS!H66/TA!H69</f>
        <v>73.0458255544748</v>
      </c>
      <c r="J70" s="6">
        <f>100*RCDS!K66/TA!K69</f>
        <v>91.97115278279685</v>
      </c>
      <c r="K70" s="6">
        <f>100*RCDS!M66/TA!M69</f>
        <v>76.24733475479748</v>
      </c>
      <c r="L70" s="6">
        <f>100*RCDS!Q66/TA!Q69</f>
        <v>73.89550782393641</v>
      </c>
      <c r="M70" s="6">
        <f>100*RCDS!W66/TA!W69</f>
        <v>96.2959911396597</v>
      </c>
      <c r="N70" s="6">
        <f>100*RCDS!T66/TA!T69</f>
        <v>46.46011753963776</v>
      </c>
      <c r="O70" s="6"/>
    </row>
    <row r="71" spans="1:15" ht="7.5" customHeight="1">
      <c r="A71" s="15">
        <v>79</v>
      </c>
      <c r="B71" s="6">
        <f>100*RCDS!B73/TA!B76</f>
        <v>58.04248861911987</v>
      </c>
      <c r="C71" s="6">
        <f>100*RCDS!C73/TA!C76</f>
        <v>88.61940298507466</v>
      </c>
      <c r="D71" s="6">
        <f>100*RCDS!D73/TA!D76</f>
        <v>78.33333333333334</v>
      </c>
      <c r="E71" s="6">
        <f>100*RCDS!E73/TA!E76</f>
        <v>76.37639933932832</v>
      </c>
      <c r="F71" s="6"/>
      <c r="G71" s="6"/>
      <c r="H71" s="15">
        <v>73</v>
      </c>
      <c r="I71" s="6">
        <f>100*RCDS!H67/TA!H70</f>
        <v>63.664214226683285</v>
      </c>
      <c r="J71" s="6">
        <f>100*RCDS!K67/TA!K70</f>
        <v>89.94478387321689</v>
      </c>
      <c r="K71" s="6">
        <f>100*RCDS!M67/TA!M70</f>
        <v>72.54265266450193</v>
      </c>
      <c r="L71" s="6">
        <f>100*RCDS!Q67/TA!Q70</f>
        <v>81.34298498704369</v>
      </c>
      <c r="M71" s="6">
        <f>100*RCDS!W67/TA!W70</f>
        <v>94.57075417142465</v>
      </c>
      <c r="N71" s="6">
        <f>100*RCDS!T67/TA!T70</f>
        <v>0</v>
      </c>
      <c r="O71" s="6"/>
    </row>
    <row r="72" spans="1:15" ht="7.5" customHeight="1">
      <c r="A72" s="2">
        <v>80</v>
      </c>
      <c r="B72" s="6">
        <f>100*RCDS!B74/TA!B77</f>
        <v>61.59420289855071</v>
      </c>
      <c r="C72" s="6">
        <f>100*RCDS!C74/TA!C77</f>
        <v>99.04761904761907</v>
      </c>
      <c r="D72" s="6">
        <f>100*RCDS!D74/TA!D77</f>
        <v>82.3529411764706</v>
      </c>
      <c r="E72" s="6">
        <f>100*RCDS!E74/TA!E77</f>
        <v>75.22853642446518</v>
      </c>
      <c r="F72" s="6"/>
      <c r="G72" s="6"/>
      <c r="H72" s="15">
        <v>74</v>
      </c>
      <c r="I72" s="6">
        <f>100*RCDS!H68/TA!H71</f>
        <v>66.36240223988273</v>
      </c>
      <c r="J72" s="6">
        <f>100*RCDS!K68/TA!K71</f>
        <v>71.39572207891474</v>
      </c>
      <c r="K72" s="6">
        <f>100*RCDS!M68/TA!M71</f>
        <v>70.71684447160261</v>
      </c>
      <c r="L72" s="6">
        <f>100*RCDS!Q68/TA!Q71</f>
        <v>68.17251380914281</v>
      </c>
      <c r="M72" s="6">
        <f>100*RCDS!W68/TA!W71</f>
        <v>71.44700828485277</v>
      </c>
      <c r="N72" s="6">
        <f>100*RCDS!T68/TA!T71</f>
        <v>53.87591484121786</v>
      </c>
      <c r="O72" s="6"/>
    </row>
    <row r="73" spans="1:15" ht="7.5" customHeight="1">
      <c r="A73" s="15">
        <v>81</v>
      </c>
      <c r="B73" s="6">
        <f>100*RCDS!B75/TA!B78</f>
        <v>0</v>
      </c>
      <c r="C73" s="6">
        <f>100*RCDS!C75/TA!C78</f>
        <v>97.27626459143971</v>
      </c>
      <c r="D73" s="6">
        <f>100*RCDS!D75/TA!D78</f>
        <v>80.74688796680498</v>
      </c>
      <c r="E73" s="6">
        <f>100*RCDS!E75/TA!E78</f>
        <v>78.37078651685394</v>
      </c>
      <c r="F73" s="6"/>
      <c r="G73" s="6"/>
      <c r="H73" s="2">
        <v>75</v>
      </c>
      <c r="I73" s="6">
        <f>100*RCDS!H69/TA!H72</f>
        <v>68.11829527977733</v>
      </c>
      <c r="J73" s="6">
        <f>100*RCDS!K69/TA!K72</f>
        <v>80.80563464116142</v>
      </c>
      <c r="K73" s="6">
        <f>100*RCDS!M69/TA!M72</f>
        <v>71.5845094903706</v>
      </c>
      <c r="L73" s="6">
        <f>100*RCDS!Q69/TA!Q72</f>
        <v>64.73657805898218</v>
      </c>
      <c r="M73" s="6">
        <f>100*RCDS!W69/TA!W72</f>
        <v>79.7356843400652</v>
      </c>
      <c r="N73" s="6">
        <f>100*RCDS!T69/TA!T72</f>
        <v>0</v>
      </c>
      <c r="O73" s="6"/>
    </row>
    <row r="74" spans="1:15" ht="7.5" customHeight="1">
      <c r="A74" s="15">
        <v>82</v>
      </c>
      <c r="B74" s="6">
        <f>100*RCDS!B76/TA!B79</f>
        <v>0</v>
      </c>
      <c r="C74" s="6">
        <f>100*RCDS!C76/TA!C79</f>
        <v>97.41550695825052</v>
      </c>
      <c r="D74" s="6">
        <f>100*RCDS!D76/TA!D79</f>
        <v>74.01273885350321</v>
      </c>
      <c r="E74" s="6">
        <f>100*RCDS!E76/TA!E79</f>
        <v>82.31045133007872</v>
      </c>
      <c r="F74" s="6"/>
      <c r="G74" s="6"/>
      <c r="H74" s="15">
        <v>76</v>
      </c>
      <c r="I74" s="6">
        <f>100*RCDS!H70/TA!H73</f>
        <v>66.34602983312817</v>
      </c>
      <c r="J74" s="6">
        <f>100*RCDS!K70/TA!K73</f>
        <v>71.83962032413052</v>
      </c>
      <c r="K74" s="6">
        <f>100*RCDS!M70/TA!M73</f>
        <v>72.64182048161716</v>
      </c>
      <c r="L74" s="6">
        <f>100*RCDS!Q70/TA!Q73</f>
        <v>66.63628906881537</v>
      </c>
      <c r="M74" s="6">
        <f>100*RCDS!W70/TA!W73</f>
        <v>76.1338468517349</v>
      </c>
      <c r="N74" s="6">
        <f>100*RCDS!T70/TA!T73</f>
        <v>0</v>
      </c>
      <c r="O74" s="6"/>
    </row>
    <row r="75" spans="1:15" ht="7.5" customHeight="1">
      <c r="A75" s="15">
        <v>83</v>
      </c>
      <c r="B75" s="6">
        <f>100*RCDS!B77/TA!B80</f>
        <v>0</v>
      </c>
      <c r="C75" s="6">
        <f>100*RCDS!C77/TA!C80</f>
        <v>0</v>
      </c>
      <c r="D75" s="6">
        <f>100*RCDS!D77/TA!D80</f>
        <v>67.26086956521739</v>
      </c>
      <c r="E75" s="6">
        <f>100*RCDS!E77/TA!E80</f>
        <v>63.589743589743584</v>
      </c>
      <c r="F75" s="6"/>
      <c r="G75" s="6"/>
      <c r="H75" s="15">
        <v>77</v>
      </c>
      <c r="I75" s="6">
        <f>100*RCDS!H71/TA!H74</f>
        <v>70.33869184368248</v>
      </c>
      <c r="J75" s="6">
        <f>100*RCDS!K71/TA!K74</f>
        <v>64.13885660586575</v>
      </c>
      <c r="K75" s="6">
        <f>100*RCDS!M71/TA!M74</f>
        <v>72.09836676395706</v>
      </c>
      <c r="L75" s="6">
        <f>100*RCDS!Q71/TA!Q74</f>
        <v>73.16105580706031</v>
      </c>
      <c r="M75" s="6">
        <f>100*RCDS!W71/TA!W74</f>
        <v>0</v>
      </c>
      <c r="N75" s="6">
        <f>100*RCDS!T71/TA!T74</f>
        <v>0</v>
      </c>
      <c r="O75" s="6"/>
    </row>
    <row r="76" spans="1:15" ht="7.5" customHeight="1">
      <c r="A76" s="15">
        <v>84</v>
      </c>
      <c r="B76" s="6">
        <f>100*RCDS!B78/TA!B81</f>
        <v>0</v>
      </c>
      <c r="C76" s="6">
        <f>100*RCDS!C78/TA!C81</f>
        <v>77.96257796257798</v>
      </c>
      <c r="D76" s="6">
        <f>100*RCDS!D78/TA!D81</f>
        <v>70.46770601336301</v>
      </c>
      <c r="E76" s="6">
        <f>100*RCDS!E78/TA!E81</f>
        <v>92.54464757476487</v>
      </c>
      <c r="F76" s="6"/>
      <c r="G76" s="6"/>
      <c r="H76" s="15">
        <v>78</v>
      </c>
      <c r="I76" s="6">
        <f>100*RCDS!H72/TA!H75</f>
        <v>71.4579945779675</v>
      </c>
      <c r="J76" s="6">
        <f>100*RCDS!K72/TA!K75</f>
        <v>67.80280046696797</v>
      </c>
      <c r="K76" s="6">
        <f>100*RCDS!M72/TA!M75</f>
        <v>76.80148408664904</v>
      </c>
      <c r="L76" s="6">
        <f>100*RCDS!Q72/TA!Q75</f>
        <v>72.41782970010873</v>
      </c>
      <c r="M76" s="6">
        <f>100*RCDS!W72/TA!W75</f>
        <v>0</v>
      </c>
      <c r="N76" s="6">
        <f>100*RCDS!T72/TA!T75</f>
        <v>0</v>
      </c>
      <c r="O76" s="6"/>
    </row>
    <row r="77" spans="1:15" ht="7.5" customHeight="1">
      <c r="A77" s="2">
        <v>85</v>
      </c>
      <c r="B77" s="6">
        <f>100*RCDS!B79/TA!B82</f>
        <v>0</v>
      </c>
      <c r="C77" s="6">
        <f>100*RCDS!C79/TA!C82</f>
        <v>100.00000000000003</v>
      </c>
      <c r="D77" s="6">
        <f>100*RCDS!D79/TA!D82</f>
        <v>70.00000000000001</v>
      </c>
      <c r="E77" s="6">
        <f>100*RCDS!E79/TA!E82</f>
        <v>100</v>
      </c>
      <c r="F77" s="6"/>
      <c r="G77" s="6"/>
      <c r="H77" s="15">
        <v>79</v>
      </c>
      <c r="I77" s="6">
        <f>100*RCDS!H73/TA!H76</f>
        <v>69.71854689409277</v>
      </c>
      <c r="J77" s="6">
        <f>100*RCDS!K73/TA!K76</f>
        <v>64.60369844214745</v>
      </c>
      <c r="K77" s="6">
        <f>100*RCDS!M73/TA!M76</f>
        <v>73.7033666969973</v>
      </c>
      <c r="L77" s="6">
        <f>100*RCDS!Q73/TA!Q76</f>
        <v>59.788545713613054</v>
      </c>
      <c r="M77" s="6">
        <f>100*RCDS!W73/TA!W76</f>
        <v>0</v>
      </c>
      <c r="N77" s="6">
        <f>100*RCDS!T73/TA!T76</f>
        <v>52.52277589481022</v>
      </c>
      <c r="O77" s="6"/>
    </row>
    <row r="78" spans="1:15" ht="7.5" customHeight="1">
      <c r="A78" s="15">
        <v>88</v>
      </c>
      <c r="B78" s="6">
        <f>100*RCDS!B80/TA!B83</f>
        <v>0</v>
      </c>
      <c r="C78" s="6">
        <f>100*RCDS!C80/TA!C83</f>
        <v>92.59259259259262</v>
      </c>
      <c r="D78" s="6">
        <f>100*RCDS!D80/TA!D83</f>
        <v>71.8032786885246</v>
      </c>
      <c r="E78" s="6">
        <f>100*RCDS!E80/TA!E83</f>
        <v>95.90505118686018</v>
      </c>
      <c r="F78" s="6"/>
      <c r="G78" s="6"/>
      <c r="H78" s="2">
        <v>80</v>
      </c>
      <c r="I78" s="6">
        <f>100*RCDS!H74/TA!H77</f>
        <v>74.01027008347293</v>
      </c>
      <c r="J78" s="6">
        <f>100*RCDS!K74/TA!K77</f>
        <v>75.85574456765846</v>
      </c>
      <c r="K78" s="6">
        <f>100*RCDS!M74/TA!M77</f>
        <v>77.0456775774111</v>
      </c>
      <c r="L78" s="6">
        <f>100*RCDS!Q74/TA!Q77</f>
        <v>69.31951415566915</v>
      </c>
      <c r="M78" s="6">
        <f>100*RCDS!W74/TA!W77</f>
        <v>75.84007072999114</v>
      </c>
      <c r="N78" s="6">
        <f>100*RCDS!T74/TA!T77</f>
        <v>45.2790979303179</v>
      </c>
      <c r="O78" s="6"/>
    </row>
    <row r="79" spans="1:15" ht="7.5" customHeight="1">
      <c r="A79" s="15">
        <v>89</v>
      </c>
      <c r="B79" s="6">
        <f>100*RCDS!B81/TA!B84</f>
        <v>0</v>
      </c>
      <c r="C79" s="6">
        <f>100*RCDS!C81/TA!C84</f>
        <v>0</v>
      </c>
      <c r="D79" s="6">
        <f>100*RCDS!D81/TA!D84</f>
        <v>0</v>
      </c>
      <c r="E79" s="6">
        <f>100*RCDS!E81/TA!E84</f>
        <v>0</v>
      </c>
      <c r="F79" s="6"/>
      <c r="G79" s="6"/>
      <c r="H79" s="15">
        <v>81</v>
      </c>
      <c r="I79" s="6">
        <f>100*RCDS!H75/TA!H78</f>
        <v>77.68067558557495</v>
      </c>
      <c r="J79" s="6">
        <f>100*RCDS!K75/TA!K78</f>
        <v>69.9994268829915</v>
      </c>
      <c r="K79" s="6">
        <f>100*RCDS!M75/TA!M78</f>
        <v>80.86411695601097</v>
      </c>
      <c r="L79" s="6">
        <f>100*RCDS!Q75/TA!Q78</f>
        <v>72.43029957104389</v>
      </c>
      <c r="M79" s="6">
        <f>100*RCDS!W75/TA!W78</f>
        <v>68.58655795921369</v>
      </c>
      <c r="N79" s="6">
        <f>100*RCDS!T75/TA!T78</f>
        <v>49.24039076882949</v>
      </c>
      <c r="O79" s="6"/>
    </row>
    <row r="80" spans="1:15" ht="7.5" customHeight="1">
      <c r="A80" s="2">
        <v>90</v>
      </c>
      <c r="B80" s="6">
        <f>100*RCDS!B82/TA!B85</f>
        <v>0</v>
      </c>
      <c r="C80" s="6">
        <f>100*RCDS!C82/TA!C85</f>
        <v>0</v>
      </c>
      <c r="D80" s="6">
        <f>100*RCDS!D82/TA!D85</f>
        <v>0</v>
      </c>
      <c r="E80" s="6">
        <f>100*RCDS!E82/TA!E85</f>
        <v>0</v>
      </c>
      <c r="F80" s="6"/>
      <c r="G80" s="6"/>
      <c r="H80" s="15">
        <v>82</v>
      </c>
      <c r="I80" s="6">
        <f>100*RCDS!H76/TA!H79</f>
        <v>69.51418949872355</v>
      </c>
      <c r="J80" s="6">
        <f>100*RCDS!K76/TA!K79</f>
        <v>65.6854657032256</v>
      </c>
      <c r="K80" s="6">
        <f>100*RCDS!M76/TA!M79</f>
        <v>75.61594065776032</v>
      </c>
      <c r="L80" s="6">
        <f>100*RCDS!Q76/TA!Q79</f>
        <v>60.333221789183575</v>
      </c>
      <c r="M80" s="6">
        <f>100*RCDS!W76/TA!W79</f>
        <v>69.12723728706389</v>
      </c>
      <c r="N80" s="6">
        <f>100*RCDS!T76/TA!T79</f>
        <v>0</v>
      </c>
      <c r="O80" s="6"/>
    </row>
    <row r="81" spans="1:15" ht="7.5" customHeight="1">
      <c r="A81" s="15">
        <v>91</v>
      </c>
      <c r="B81" s="6"/>
      <c r="C81" s="6">
        <f>100*RCDS!C83/TA!C86</f>
        <v>0</v>
      </c>
      <c r="D81" s="6">
        <f>100*RCDS!D83/TA!D86</f>
        <v>0</v>
      </c>
      <c r="E81" s="6">
        <f>100*RCDS!E83/TA!E86</f>
        <v>0</v>
      </c>
      <c r="F81" s="6"/>
      <c r="G81" s="6"/>
      <c r="H81" s="15">
        <v>83</v>
      </c>
      <c r="I81" s="6">
        <f>100*RCDS!H77/TA!H80</f>
        <v>65.19103086805723</v>
      </c>
      <c r="J81" s="6">
        <f>100*RCDS!K77/TA!K80</f>
        <v>74.79192185666925</v>
      </c>
      <c r="K81" s="6">
        <f>100*RCDS!M77/TA!M80</f>
        <v>74.58917772219235</v>
      </c>
      <c r="L81" s="6">
        <f>100*RCDS!Q77/TA!Q80</f>
        <v>50.781368050287874</v>
      </c>
      <c r="M81" s="6">
        <f>100*RCDS!W77/TA!W80</f>
        <v>79.82007208897166</v>
      </c>
      <c r="N81" s="6">
        <f>100*RCDS!T77/TA!T80</f>
        <v>0</v>
      </c>
      <c r="O81" s="6"/>
    </row>
    <row r="82" spans="1:15" ht="7.5" customHeight="1">
      <c r="A82" s="15">
        <v>92</v>
      </c>
      <c r="B82" s="6"/>
      <c r="C82" s="6">
        <f>100*RCDS!C84/TA!C87</f>
        <v>0</v>
      </c>
      <c r="D82" s="6">
        <f>100*RCDS!D84/TA!D87</f>
        <v>0</v>
      </c>
      <c r="E82" s="6">
        <f>100*RCDS!E84/TA!E87</f>
        <v>0</v>
      </c>
      <c r="F82" s="6"/>
      <c r="G82" s="6"/>
      <c r="H82" s="15">
        <v>84</v>
      </c>
      <c r="I82" s="6">
        <f>100*RCDS!H78/TA!H81</f>
        <v>68.04705846491635</v>
      </c>
      <c r="J82" s="6">
        <f>100*RCDS!K78/TA!K81</f>
        <v>64.84969579799427</v>
      </c>
      <c r="K82" s="6">
        <f>100*RCDS!M78/TA!M81</f>
        <v>74.58377921011378</v>
      </c>
      <c r="L82" s="6">
        <f>100*RCDS!Q78/TA!Q81</f>
        <v>66.50702801205492</v>
      </c>
      <c r="M82" s="6">
        <f>100*RCDS!W78/TA!W81</f>
        <v>54.30848919370695</v>
      </c>
      <c r="N82" s="6">
        <f>100*RCDS!T78/TA!T81</f>
        <v>0</v>
      </c>
      <c r="O82" s="6"/>
    </row>
    <row r="83" spans="1:15" ht="7.5" customHeight="1">
      <c r="A83" s="15">
        <v>93</v>
      </c>
      <c r="B83" s="6"/>
      <c r="C83" s="6">
        <f>100*RCDS!C85/TA!C88</f>
        <v>0</v>
      </c>
      <c r="D83" s="6">
        <f>100*RCDS!D85/TA!D88</f>
        <v>0</v>
      </c>
      <c r="E83" s="6">
        <f>100*RCDS!E85/TA!E88</f>
        <v>0</v>
      </c>
      <c r="F83" s="6"/>
      <c r="G83" s="6"/>
      <c r="H83" s="2">
        <v>85</v>
      </c>
      <c r="I83" s="6">
        <f>100*RCDS!H79/TA!H82</f>
        <v>68.91415884910924</v>
      </c>
      <c r="J83" s="6">
        <f>100*RCDS!K79/TA!K82</f>
        <v>77.67895093035133</v>
      </c>
      <c r="K83" s="6">
        <f>100*RCDS!M79/TA!M82</f>
        <v>71.56649181813432</v>
      </c>
      <c r="L83" s="6">
        <f>100*RCDS!Q79/TA!Q82</f>
        <v>81.87942516634921</v>
      </c>
      <c r="M83" s="6">
        <f>100*RCDS!W79/TA!W82</f>
        <v>80.63346792724558</v>
      </c>
      <c r="N83" s="6">
        <f>100*RCDS!T79/TA!T82</f>
        <v>0</v>
      </c>
      <c r="O83" s="6"/>
    </row>
    <row r="84" spans="1:15" ht="7.5" customHeight="1">
      <c r="A84" s="15">
        <v>94</v>
      </c>
      <c r="B84" s="6"/>
      <c r="C84" s="6">
        <f>100*RCDS!C86/TA!C89</f>
        <v>0</v>
      </c>
      <c r="D84" s="6">
        <f>100*RCDS!D86/TA!D89</f>
        <v>29.085872576177287</v>
      </c>
      <c r="E84" s="6">
        <f>100*RCDS!E86/TA!E89</f>
        <v>0</v>
      </c>
      <c r="F84" s="6"/>
      <c r="G84" s="6"/>
      <c r="H84" s="15">
        <v>86</v>
      </c>
      <c r="I84" s="6">
        <f>100*RCDS!H80/TA!H83</f>
        <v>67.0709213449646</v>
      </c>
      <c r="J84" s="6">
        <f>100*RCDS!K80/TA!K83</f>
        <v>68.88577204793283</v>
      </c>
      <c r="K84" s="6">
        <f>100*RCDS!M80/TA!M83</f>
        <v>75.36404760375478</v>
      </c>
      <c r="L84" s="6">
        <f>100*RCDS!Q80/TA!Q83</f>
        <v>53.48215869085799</v>
      </c>
      <c r="M84" s="6">
        <f>100*RCDS!W80/TA!W83</f>
        <v>68.49649048517277</v>
      </c>
      <c r="N84" s="6">
        <f>100*RCDS!T80/TA!T83</f>
        <v>0</v>
      </c>
      <c r="O84" s="6"/>
    </row>
    <row r="85" spans="1:15" ht="7.5" customHeight="1">
      <c r="A85" s="2">
        <v>95</v>
      </c>
      <c r="B85" s="6"/>
      <c r="C85" s="6">
        <f>100*RCDS!C87/TA!C90</f>
        <v>0</v>
      </c>
      <c r="D85" s="6">
        <f>100*RCDS!D87/TA!D90</f>
        <v>0</v>
      </c>
      <c r="E85" s="6">
        <f>100*RCDS!E87/TA!E90</f>
        <v>0</v>
      </c>
      <c r="F85" s="6"/>
      <c r="G85" s="6"/>
      <c r="H85" s="15">
        <v>87</v>
      </c>
      <c r="I85" s="6">
        <f>100*RCDS!H81/TA!H84</f>
        <v>69.60582068105573</v>
      </c>
      <c r="J85" s="6">
        <f>100*RCDS!K81/TA!K84</f>
        <v>65.89257981777317</v>
      </c>
      <c r="K85" s="6">
        <f>100*RCDS!M81/TA!M84</f>
        <v>64.04651162790701</v>
      </c>
      <c r="L85" s="6">
        <f>100*RCDS!Q81/TA!Q84</f>
        <v>49.8812759754345</v>
      </c>
      <c r="M85" s="6">
        <f>100*RCDS!W81/TA!W84</f>
        <v>0</v>
      </c>
      <c r="N85" s="6">
        <f>100*RCDS!T81/TA!T84</f>
        <v>0</v>
      </c>
      <c r="O85" s="6"/>
    </row>
    <row r="86" spans="1:15" ht="7.5" customHeight="1">
      <c r="A86" s="15">
        <v>96</v>
      </c>
      <c r="B86" s="6"/>
      <c r="C86" s="6">
        <f>100*RCDS!C88/TA!C91</f>
        <v>0</v>
      </c>
      <c r="D86" s="6">
        <f>100*RCDS!D88/TA!D91</f>
        <v>0</v>
      </c>
      <c r="E86" s="6">
        <f>100*RCDS!E88/TA!E91</f>
        <v>0</v>
      </c>
      <c r="F86" s="6"/>
      <c r="G86" s="6"/>
      <c r="H86" s="15">
        <v>88</v>
      </c>
      <c r="I86" s="6">
        <f>100*RCDS!H82/TA!H85</f>
        <v>56.33874737754763</v>
      </c>
      <c r="J86" s="6">
        <f>100*RCDS!K82/TA!K85</f>
        <v>61.3380192319802</v>
      </c>
      <c r="K86" s="6">
        <f>100*RCDS!M82/TA!M85</f>
        <v>85.08781834792698</v>
      </c>
      <c r="L86" s="6">
        <f>100*RCDS!Q82/TA!Q85</f>
        <v>58.63364540890521</v>
      </c>
      <c r="M86" s="6">
        <f>100*RCDS!W82/TA!W85</f>
        <v>93.57780599675074</v>
      </c>
      <c r="N86" s="6">
        <f>100*RCDS!T82/TA!T85</f>
        <v>0</v>
      </c>
      <c r="O86" s="6"/>
    </row>
    <row r="87" spans="1:15" ht="7.5" customHeight="1">
      <c r="A87" s="15">
        <v>97</v>
      </c>
      <c r="B87" s="6"/>
      <c r="C87" s="6">
        <f>100*RCDS!C89/TA!C92</f>
        <v>0</v>
      </c>
      <c r="D87" s="6">
        <f>100*RCDS!D89/TA!D92</f>
        <v>0</v>
      </c>
      <c r="E87" s="6">
        <f>100*RCDS!E89/TA!E92</f>
        <v>0</v>
      </c>
      <c r="F87" s="6"/>
      <c r="G87" s="6"/>
      <c r="H87" s="15">
        <v>89</v>
      </c>
      <c r="I87" s="6">
        <f>100*RCDS!H83/TA!H86</f>
        <v>74.2665895598473</v>
      </c>
      <c r="J87" s="6">
        <f>100*RCDS!K83/TA!K86</f>
        <v>74.56461494389734</v>
      </c>
      <c r="K87" s="6">
        <f>100*RCDS!M83/TA!M86</f>
        <v>73.01438330750601</v>
      </c>
      <c r="L87" s="6">
        <f>100*RCDS!Q83/TA!Q86</f>
        <v>55.905689066054066</v>
      </c>
      <c r="M87" s="6">
        <f>100*RCDS!W83/TA!W86</f>
        <v>76.34406692886591</v>
      </c>
      <c r="N87" s="6">
        <f>100*RCDS!T83/TA!T86</f>
        <v>0</v>
      </c>
      <c r="O87" s="6"/>
    </row>
    <row r="88" spans="1:15" ht="7.5" customHeight="1">
      <c r="A88" s="15">
        <v>98</v>
      </c>
      <c r="B88" s="6"/>
      <c r="C88" s="6">
        <f>100*RCDS!C90/TA!C93</f>
        <v>0</v>
      </c>
      <c r="D88" s="6">
        <f>100*RCDS!D90/TA!D93</f>
        <v>0</v>
      </c>
      <c r="E88" s="6">
        <f>100*RCDS!E90/TA!E93</f>
        <v>0</v>
      </c>
      <c r="F88" s="6"/>
      <c r="G88" s="6"/>
      <c r="H88" s="2">
        <v>90</v>
      </c>
      <c r="I88" s="6">
        <f>100*RCDS!H84/TA!H87</f>
        <v>75.34708597222225</v>
      </c>
      <c r="J88" s="6">
        <f>100*RCDS!K84/TA!K87</f>
        <v>72.35147455190094</v>
      </c>
      <c r="K88" s="6">
        <f>100*RCDS!M84/TA!M87</f>
        <v>76.10860677219837</v>
      </c>
      <c r="L88" s="6">
        <f>100*RCDS!Q84/TA!Q87</f>
        <v>64.24337613161154</v>
      </c>
      <c r="M88" s="6">
        <f>100*RCDS!W84/TA!W87</f>
        <v>71.57046494294633</v>
      </c>
      <c r="N88" s="6">
        <f>100*RCDS!T84/TA!T87</f>
        <v>0</v>
      </c>
      <c r="O88" s="6"/>
    </row>
    <row r="89" spans="1:15" ht="7.5" customHeight="1">
      <c r="A89" s="15">
        <v>99</v>
      </c>
      <c r="B89" s="6"/>
      <c r="C89" s="6">
        <f>100*RCDS!C91/TA!C94</f>
        <v>0</v>
      </c>
      <c r="D89" s="6">
        <f>100*RCDS!D91/TA!D94</f>
        <v>0</v>
      </c>
      <c r="E89" s="6">
        <f>100*RCDS!E91/TA!E94</f>
        <v>0</v>
      </c>
      <c r="F89" s="6"/>
      <c r="G89" s="6"/>
      <c r="H89" s="15">
        <v>91</v>
      </c>
      <c r="I89" s="6">
        <f>100*RCDS!H85/TA!H88</f>
        <v>81.06397555529884</v>
      </c>
      <c r="J89" s="6">
        <f>100*RCDS!K85/TA!K88</f>
        <v>77.3129013785735</v>
      </c>
      <c r="K89" s="6">
        <f>100*RCDS!M85/TA!M88</f>
        <v>0</v>
      </c>
      <c r="L89" s="6">
        <f>100*RCDS!Q85/TA!Q88</f>
        <v>0</v>
      </c>
      <c r="M89" s="6">
        <f>100*RCDS!W85/TA!W88</f>
        <v>24.93284774978166</v>
      </c>
      <c r="N89" s="6">
        <f>100*RCDS!T85/TA!T88</f>
        <v>53.98134735730442</v>
      </c>
      <c r="O89" s="6"/>
    </row>
    <row r="90" spans="1:15" ht="7.5" customHeight="1">
      <c r="A90" s="2">
        <v>100</v>
      </c>
      <c r="B90" s="6"/>
      <c r="C90" s="6">
        <f>100*RCDS!C92/TA!C95</f>
        <v>0</v>
      </c>
      <c r="D90" s="6">
        <f>100*RCDS!D92/TA!D95</f>
        <v>0</v>
      </c>
      <c r="E90" s="6">
        <f>100*RCDS!E92/TA!E95</f>
        <v>0</v>
      </c>
      <c r="F90" s="6"/>
      <c r="G90" s="6"/>
      <c r="H90" s="15">
        <v>92</v>
      </c>
      <c r="I90" s="6">
        <f>100*RCDS!H86/TA!H89</f>
        <v>0</v>
      </c>
      <c r="J90" s="6">
        <f>100*RCDS!K86/TA!K89</f>
        <v>0</v>
      </c>
      <c r="K90" s="6">
        <f>100*RCDS!M86/TA!M89</f>
        <v>0</v>
      </c>
      <c r="L90" s="6">
        <f>100*RCDS!Q86/TA!Q89</f>
        <v>75.13001600768264</v>
      </c>
      <c r="M90" s="6">
        <f>100*RCDS!W86/TA!W89</f>
        <v>0</v>
      </c>
      <c r="N90" s="6">
        <f>100*RCDS!T86/TA!T89</f>
        <v>0</v>
      </c>
      <c r="O90" s="6"/>
    </row>
    <row r="91" spans="6:15" ht="7.5" customHeight="1">
      <c r="F91" s="6"/>
      <c r="G91" s="6"/>
      <c r="H91" s="15">
        <v>93</v>
      </c>
      <c r="I91" s="6">
        <f>100*RCDS!H87/TA!H90</f>
        <v>0</v>
      </c>
      <c r="J91" s="6">
        <f>100*RCDS!K87/TA!K90</f>
        <v>0</v>
      </c>
      <c r="K91" s="6">
        <f>100*RCDS!M87/TA!M90</f>
        <v>0</v>
      </c>
      <c r="L91" s="6">
        <f>100*RCDS!Q87/TA!Q90</f>
        <v>0</v>
      </c>
      <c r="M91" s="6">
        <f>100*RCDS!W87/TA!W90</f>
        <v>0</v>
      </c>
      <c r="N91" s="6">
        <f>100*RCDS!T87/TA!T90</f>
        <v>0</v>
      </c>
      <c r="O91" s="6"/>
    </row>
    <row r="92" spans="2:15" ht="7.5" customHeight="1">
      <c r="B92" s="6"/>
      <c r="C92" s="6"/>
      <c r="D92" s="6"/>
      <c r="E92" s="6"/>
      <c r="F92" s="6"/>
      <c r="G92" s="6"/>
      <c r="H92" s="15">
        <v>94</v>
      </c>
      <c r="I92" s="6">
        <f>100*RCDS!H88/TA!H91</f>
        <v>0</v>
      </c>
      <c r="J92" s="6">
        <f>100*RCDS!K88/TA!K91</f>
        <v>0</v>
      </c>
      <c r="K92" s="6">
        <f>100*RCDS!M88/TA!M91</f>
        <v>0</v>
      </c>
      <c r="L92" s="6">
        <f>100*RCDS!Q88/TA!Q91</f>
        <v>0</v>
      </c>
      <c r="M92" s="6">
        <f>100*RCDS!W88/TA!W91</f>
        <v>0</v>
      </c>
      <c r="N92" s="6">
        <f>100*RCDS!T88/TA!T91</f>
        <v>0</v>
      </c>
      <c r="O92" s="6"/>
    </row>
    <row r="93" spans="2:15" ht="7.5" customHeight="1">
      <c r="B93" s="6"/>
      <c r="C93" s="6"/>
      <c r="D93" s="6"/>
      <c r="E93" s="6"/>
      <c r="F93" s="6"/>
      <c r="G93" s="6"/>
      <c r="H93" s="2">
        <v>95</v>
      </c>
      <c r="I93" s="6">
        <f>100*RCDS!H89/TA!H92</f>
        <v>88.9884822986368</v>
      </c>
      <c r="J93" s="6">
        <f>100*RCDS!K89/TA!K92</f>
        <v>92.25461225875524</v>
      </c>
      <c r="K93" s="6">
        <f>100*RCDS!M89/TA!M92</f>
        <v>93.4206828719968</v>
      </c>
      <c r="L93" s="6">
        <f>100*RCDS!Q89/TA!Q92</f>
        <v>79.16437743556415</v>
      </c>
      <c r="M93" s="6">
        <f>100*RCDS!W89/TA!W92</f>
        <v>92.2797677702274</v>
      </c>
      <c r="N93" s="6">
        <f>100*RCDS!T89/TA!T92</f>
        <v>0</v>
      </c>
      <c r="O93" s="6"/>
    </row>
    <row r="94" spans="2:15" ht="7.5" customHeight="1">
      <c r="B94" s="6"/>
      <c r="C94" s="6"/>
      <c r="D94" s="6"/>
      <c r="E94" s="6"/>
      <c r="F94" s="6"/>
      <c r="G94" s="6"/>
      <c r="H94" s="15">
        <v>96</v>
      </c>
      <c r="I94" s="6">
        <f>100*RCDS!H90/TA!H93</f>
        <v>90.47095356537729</v>
      </c>
      <c r="J94" s="6">
        <f>100*RCDS!K90/TA!K93</f>
        <v>100.00000000000003</v>
      </c>
      <c r="K94" s="6">
        <f>100*RCDS!M90/TA!M93</f>
        <v>0</v>
      </c>
      <c r="L94" s="6">
        <f>100*RCDS!Q90/TA!Q93</f>
        <v>99.99999999999997</v>
      </c>
      <c r="M94" s="6">
        <f>100*RCDS!W90/TA!W93</f>
        <v>100.00000000000003</v>
      </c>
      <c r="N94" s="6">
        <f>100*RCDS!T90/TA!T93</f>
        <v>0</v>
      </c>
      <c r="O94" s="6"/>
    </row>
    <row r="95" spans="2:15" ht="7.5" customHeight="1">
      <c r="B95" s="6"/>
      <c r="C95" s="6"/>
      <c r="D95" s="6"/>
      <c r="E95" s="6"/>
      <c r="F95" s="6"/>
      <c r="G95" s="6"/>
      <c r="H95" s="15">
        <v>97</v>
      </c>
      <c r="I95" s="6">
        <f>100*RCDS!H91/TA!H94</f>
        <v>0</v>
      </c>
      <c r="J95" s="6">
        <f>100*RCDS!K91/TA!K94</f>
        <v>0</v>
      </c>
      <c r="K95" s="6">
        <f>100*RCDS!M91/TA!M94</f>
        <v>0</v>
      </c>
      <c r="L95" s="6">
        <f>100*RCDS!Q91/TA!Q94</f>
        <v>0</v>
      </c>
      <c r="M95" s="6">
        <f>100*RCDS!W91/TA!W94</f>
        <v>0</v>
      </c>
      <c r="N95" s="6">
        <f>100*RCDS!T91/TA!T94</f>
        <v>0</v>
      </c>
      <c r="O95" s="6"/>
    </row>
    <row r="96" spans="2:15" ht="7.5" customHeight="1">
      <c r="B96" s="6"/>
      <c r="C96" s="6"/>
      <c r="D96" s="6"/>
      <c r="E96" s="6"/>
      <c r="F96" s="6"/>
      <c r="G96" s="6"/>
      <c r="H96" s="15">
        <v>98</v>
      </c>
      <c r="I96" s="6">
        <f>100*RCDS!H92/TA!H95</f>
        <v>0</v>
      </c>
      <c r="J96" s="6">
        <f>100*RCDS!K92/TA!K95</f>
        <v>0</v>
      </c>
      <c r="K96" s="6">
        <f>100*RCDS!M92/TA!M95</f>
        <v>0</v>
      </c>
      <c r="L96" s="6"/>
      <c r="M96" s="6">
        <f>100*RCDS!W92/TA!W95</f>
        <v>0</v>
      </c>
      <c r="N96" s="6">
        <f>100*RCDS!T92/TA!T95</f>
        <v>0</v>
      </c>
      <c r="O96" s="6"/>
    </row>
    <row r="97" spans="2:15" ht="7.5" customHeight="1">
      <c r="B97" s="6"/>
      <c r="C97" s="6"/>
      <c r="D97" s="6"/>
      <c r="E97" s="6"/>
      <c r="F97" s="6"/>
      <c r="G97" s="6"/>
      <c r="H97" s="15">
        <v>99</v>
      </c>
      <c r="I97" s="6">
        <f>100*RCDS!H93/TA!H96</f>
        <v>95.89034905671194</v>
      </c>
      <c r="J97" s="6">
        <f>100*RCDS!K93/TA!K96</f>
        <v>0</v>
      </c>
      <c r="K97" s="6">
        <f>100*RCDS!M93/TA!M96</f>
        <v>100.00000000000014</v>
      </c>
      <c r="L97" s="6"/>
      <c r="M97" s="6">
        <f>100*RCDS!W93/TA!W96</f>
        <v>0</v>
      </c>
      <c r="N97" s="6">
        <f>100*RCDS!T93/TA!T96</f>
        <v>0</v>
      </c>
      <c r="O97" s="6"/>
    </row>
    <row r="98" spans="2:15" ht="7.5" customHeight="1">
      <c r="B98" s="6"/>
      <c r="C98" s="6"/>
      <c r="D98" s="6"/>
      <c r="E98" s="6"/>
      <c r="F98" s="6"/>
      <c r="G98" s="6"/>
      <c r="H98" s="2">
        <v>100</v>
      </c>
      <c r="I98" s="6">
        <f>100*RCDS!H94/TA!H97</f>
        <v>0</v>
      </c>
      <c r="J98" s="6">
        <f>100*RCDS!K94/TA!K97</f>
        <v>0</v>
      </c>
      <c r="K98" s="6">
        <f>100*RCDS!M94/TA!M97</f>
        <v>0</v>
      </c>
      <c r="L98" s="6"/>
      <c r="M98" s="6">
        <f>100*RCDS!W94/TA!W97</f>
        <v>0</v>
      </c>
      <c r="N98" s="6">
        <f>100*RCDS!T94/TA!T97</f>
        <v>0</v>
      </c>
      <c r="O98" s="6"/>
    </row>
    <row r="99" spans="2:7" ht="7.5" customHeight="1">
      <c r="B99" s="6"/>
      <c r="C99" s="6"/>
      <c r="D99" s="6"/>
      <c r="E99" s="6"/>
      <c r="F99" s="6"/>
      <c r="G99" s="6"/>
    </row>
    <row r="100" spans="2:15" ht="7.5" customHeight="1">
      <c r="B100" s="6"/>
      <c r="C100" s="6"/>
      <c r="D100" s="6"/>
      <c r="E100" s="6"/>
      <c r="F100" s="6"/>
      <c r="G100" s="6"/>
      <c r="H100" s="2"/>
      <c r="I100" s="6"/>
      <c r="J100" s="6"/>
      <c r="K100" s="6"/>
      <c r="L100" s="6"/>
      <c r="M100" s="6"/>
      <c r="N100" s="6"/>
      <c r="O100" s="6"/>
    </row>
    <row r="101" spans="2:7" ht="7.5" customHeight="1">
      <c r="B101" s="6"/>
      <c r="C101" s="6"/>
      <c r="D101" s="6"/>
      <c r="E101" s="6"/>
      <c r="F101" s="6"/>
      <c r="G101" s="6"/>
    </row>
    <row r="102" spans="2:7" ht="7.5" customHeight="1">
      <c r="B102" s="6"/>
      <c r="C102" s="6"/>
      <c r="D102" s="6"/>
      <c r="E102" s="6"/>
      <c r="F102" s="6"/>
      <c r="G102" s="6"/>
    </row>
    <row r="103" spans="2:7" ht="7.5" customHeight="1">
      <c r="B103" s="6"/>
      <c r="C103" s="6"/>
      <c r="D103" s="6"/>
      <c r="E103" s="6"/>
      <c r="F103" s="6"/>
      <c r="G103" s="6"/>
    </row>
    <row r="104" spans="2:7" ht="7.5" customHeight="1">
      <c r="B104" s="6"/>
      <c r="C104" s="6"/>
      <c r="D104" s="6"/>
      <c r="E104" s="6"/>
      <c r="F104" s="6"/>
      <c r="G104" s="6"/>
    </row>
    <row r="105" spans="2:7" ht="7.5" customHeight="1">
      <c r="B105" s="6"/>
      <c r="C105" s="6"/>
      <c r="D105" s="6"/>
      <c r="E105" s="6"/>
      <c r="F105" s="6"/>
      <c r="G105" s="6"/>
    </row>
    <row r="106" spans="2:7" ht="7.5" customHeight="1">
      <c r="B106" s="6"/>
      <c r="C106" s="6"/>
      <c r="D106" s="6"/>
      <c r="E106" s="6"/>
      <c r="F106" s="6"/>
      <c r="G106" s="6"/>
    </row>
  </sheetData>
  <sheetProtection/>
  <printOptions gridLines="1" horizontalCentered="1" verticalCentered="1"/>
  <pageMargins left="0.5" right="0.5" top="0.3" bottom="0.3" header="0.2" footer="0.2"/>
  <pageSetup horizontalDpi="300" verticalDpi="300" orientation="portrait" pageOrder="overThenDown" r:id="rId1"/>
  <headerFooter alignWithMargins="0">
    <oddHeader>&amp;C&amp;"Univers (E1),Regular"&amp;10PERFORMANCE LEVEL OF WOMEN'S FIELD EVENT RECORDS</oddHeader>
    <oddFooter xml:space="preserve">&amp;C&amp;"Univers (E1),Regular"&amp;10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00"/>
  <sheetViews>
    <sheetView zoomScale="140" zoomScaleNormal="140" zoomScalePageLayoutView="0" workbookViewId="0" topLeftCell="A1">
      <selection activeCell="A1" sqref="A1"/>
    </sheetView>
  </sheetViews>
  <sheetFormatPr defaultColWidth="9.59765625" defaultRowHeight="7.5" customHeight="1"/>
  <cols>
    <col min="1" max="1" width="4.796875" style="1" customWidth="1"/>
    <col min="2" max="5" width="6.796875" style="4" customWidth="1"/>
    <col min="6" max="6" width="4.796875" style="11" customWidth="1"/>
    <col min="7" max="8" width="6.796875" style="4" customWidth="1"/>
    <col min="9" max="9" width="4.796875" style="11" customWidth="1"/>
    <col min="10" max="11" width="7.796875" style="4" customWidth="1"/>
    <col min="12" max="12" width="4.796875" style="11" customWidth="1"/>
    <col min="13" max="13" width="7.796875" style="4" customWidth="1"/>
    <col min="14" max="14" width="4.796875" style="11" customWidth="1"/>
    <col min="15" max="17" width="7.796875" style="4" customWidth="1"/>
    <col min="18" max="18" width="4.796875" style="11" customWidth="1"/>
    <col min="19" max="23" width="7.796875" style="4" customWidth="1"/>
    <col min="24" max="24" width="7.796875" style="11" customWidth="1"/>
    <col min="25" max="25" width="7.796875" style="4" customWidth="1"/>
    <col min="26" max="33" width="6.796875" style="4" customWidth="1"/>
    <col min="34" max="16384" width="9.3984375" style="4" customWidth="1"/>
  </cols>
  <sheetData>
    <row r="1" spans="1:23" ht="7.5" customHeight="1">
      <c r="A1" s="1" t="s">
        <v>0</v>
      </c>
      <c r="B1" s="4" t="s">
        <v>6</v>
      </c>
      <c r="C1" s="4" t="s">
        <v>8</v>
      </c>
      <c r="D1" s="4" t="s">
        <v>10</v>
      </c>
      <c r="E1" s="4" t="s">
        <v>12</v>
      </c>
      <c r="F1" s="11" t="s">
        <v>0</v>
      </c>
      <c r="G1" s="17" t="s">
        <v>14</v>
      </c>
      <c r="H1" s="17" t="s">
        <v>83</v>
      </c>
      <c r="I1" s="11" t="s">
        <v>0</v>
      </c>
      <c r="J1" s="4" t="s">
        <v>16</v>
      </c>
      <c r="K1" s="4" t="s">
        <v>85</v>
      </c>
      <c r="L1" s="11" t="s">
        <v>0</v>
      </c>
      <c r="M1" s="4" t="s">
        <v>18</v>
      </c>
      <c r="N1" s="11" t="s">
        <v>0</v>
      </c>
      <c r="O1" s="4" t="s">
        <v>20</v>
      </c>
      <c r="P1" s="4" t="s">
        <v>51</v>
      </c>
      <c r="Q1" s="4" t="s">
        <v>53</v>
      </c>
      <c r="R1" s="11" t="s">
        <v>0</v>
      </c>
      <c r="S1" s="4" t="s">
        <v>22</v>
      </c>
      <c r="T1" s="4" t="s">
        <v>24</v>
      </c>
      <c r="U1" s="4" t="s">
        <v>26</v>
      </c>
      <c r="V1" s="4" t="s">
        <v>28</v>
      </c>
      <c r="W1" s="4" t="s">
        <v>30</v>
      </c>
    </row>
    <row r="2" spans="1:18" ht="7.5" customHeight="1">
      <c r="A2" s="1">
        <v>8</v>
      </c>
      <c r="F2" s="11">
        <v>8</v>
      </c>
      <c r="G2" s="17"/>
      <c r="H2" s="17"/>
      <c r="I2" s="11">
        <v>8</v>
      </c>
      <c r="L2" s="11">
        <v>8</v>
      </c>
      <c r="N2" s="11">
        <v>8</v>
      </c>
      <c r="R2" s="11">
        <v>8</v>
      </c>
    </row>
    <row r="3" spans="1:18" ht="7.5" customHeight="1">
      <c r="A3" s="1">
        <v>9</v>
      </c>
      <c r="F3" s="11">
        <v>9</v>
      </c>
      <c r="G3" s="8"/>
      <c r="H3" s="8"/>
      <c r="I3" s="11">
        <v>9</v>
      </c>
      <c r="L3" s="11">
        <v>9</v>
      </c>
      <c r="N3" s="11">
        <v>9</v>
      </c>
      <c r="R3" s="11">
        <v>9</v>
      </c>
    </row>
    <row r="4" spans="1:18" ht="7.5" customHeight="1">
      <c r="A4" s="1">
        <v>10</v>
      </c>
      <c r="C4" s="4">
        <v>1.42</v>
      </c>
      <c r="D4" s="4">
        <v>4.61</v>
      </c>
      <c r="F4" s="11">
        <v>10</v>
      </c>
      <c r="G4" s="8"/>
      <c r="H4" s="8">
        <v>10.46</v>
      </c>
      <c r="I4" s="11">
        <v>10</v>
      </c>
      <c r="L4" s="11">
        <v>10</v>
      </c>
      <c r="N4" s="11">
        <v>10</v>
      </c>
      <c r="R4" s="11">
        <v>10</v>
      </c>
    </row>
    <row r="5" spans="1:18" ht="7.5" customHeight="1">
      <c r="A5" s="1">
        <v>11</v>
      </c>
      <c r="F5" s="11">
        <v>11</v>
      </c>
      <c r="G5" s="8"/>
      <c r="H5" s="8"/>
      <c r="I5" s="11">
        <v>11</v>
      </c>
      <c r="L5" s="11">
        <v>11</v>
      </c>
      <c r="N5" s="11">
        <v>11</v>
      </c>
      <c r="R5" s="11">
        <v>11</v>
      </c>
    </row>
    <row r="6" spans="1:18" ht="7.5" customHeight="1">
      <c r="A6" s="1">
        <v>12</v>
      </c>
      <c r="C6" s="4">
        <v>1.68</v>
      </c>
      <c r="D6" s="4">
        <v>5.58</v>
      </c>
      <c r="F6" s="11">
        <v>12</v>
      </c>
      <c r="G6" s="8"/>
      <c r="H6" s="8">
        <v>13.9</v>
      </c>
      <c r="I6" s="11">
        <v>12</v>
      </c>
      <c r="L6" s="11">
        <v>12</v>
      </c>
      <c r="M6" s="4">
        <v>37.46</v>
      </c>
      <c r="N6" s="11">
        <v>12</v>
      </c>
      <c r="R6" s="11">
        <v>12</v>
      </c>
    </row>
    <row r="7" spans="1:18" ht="7.5" customHeight="1">
      <c r="A7" s="1">
        <v>13</v>
      </c>
      <c r="F7" s="11">
        <v>13</v>
      </c>
      <c r="G7" s="8"/>
      <c r="H7" s="8"/>
      <c r="I7" s="11">
        <v>13</v>
      </c>
      <c r="L7" s="11">
        <v>13</v>
      </c>
      <c r="N7" s="11">
        <v>13</v>
      </c>
      <c r="R7" s="11">
        <v>13</v>
      </c>
    </row>
    <row r="8" spans="1:18" ht="7.5" customHeight="1">
      <c r="A8" s="1">
        <v>14</v>
      </c>
      <c r="B8" s="4">
        <v>3.2</v>
      </c>
      <c r="C8" s="4">
        <v>1.74</v>
      </c>
      <c r="D8" s="4">
        <v>6.07</v>
      </c>
      <c r="E8" s="4">
        <v>11.92</v>
      </c>
      <c r="F8" s="11">
        <v>14</v>
      </c>
      <c r="G8" s="8"/>
      <c r="H8" s="8">
        <v>15.88</v>
      </c>
      <c r="I8" s="11">
        <v>14</v>
      </c>
      <c r="L8" s="11">
        <v>14</v>
      </c>
      <c r="M8" s="4">
        <v>46.32</v>
      </c>
      <c r="N8" s="11">
        <v>14</v>
      </c>
      <c r="O8" s="4">
        <v>41.04</v>
      </c>
      <c r="R8" s="11">
        <v>14</v>
      </c>
    </row>
    <row r="9" spans="1:18" ht="7.5" customHeight="1">
      <c r="A9" s="1">
        <v>15</v>
      </c>
      <c r="F9" s="11">
        <v>15</v>
      </c>
      <c r="G9" s="8"/>
      <c r="H9" s="8"/>
      <c r="I9" s="11">
        <v>15</v>
      </c>
      <c r="L9" s="11">
        <v>15</v>
      </c>
      <c r="N9" s="11">
        <v>15</v>
      </c>
      <c r="R9" s="11">
        <v>15</v>
      </c>
    </row>
    <row r="10" spans="1:18" ht="7.5" customHeight="1">
      <c r="A10" s="1">
        <v>16</v>
      </c>
      <c r="B10" s="4">
        <v>4.31</v>
      </c>
      <c r="C10" s="4">
        <v>1.81</v>
      </c>
      <c r="D10" s="4">
        <v>6.91</v>
      </c>
      <c r="E10" s="4">
        <v>12.54</v>
      </c>
      <c r="F10" s="11">
        <v>16</v>
      </c>
      <c r="G10" s="8">
        <v>15.2</v>
      </c>
      <c r="H10" s="8"/>
      <c r="I10" s="11">
        <v>16</v>
      </c>
      <c r="L10" s="11">
        <v>16</v>
      </c>
      <c r="M10" s="4">
        <v>50.12</v>
      </c>
      <c r="N10" s="11">
        <v>16</v>
      </c>
      <c r="O10" s="4">
        <v>46.53</v>
      </c>
      <c r="R10" s="11">
        <v>16</v>
      </c>
    </row>
    <row r="11" spans="1:18" ht="7.5" customHeight="1">
      <c r="A11" s="1">
        <v>17</v>
      </c>
      <c r="B11" s="4">
        <v>4.4</v>
      </c>
      <c r="C11" s="4">
        <v>1.96</v>
      </c>
      <c r="E11" s="4">
        <v>14.57</v>
      </c>
      <c r="F11" s="11">
        <v>17</v>
      </c>
      <c r="G11" s="8">
        <v>19.08</v>
      </c>
      <c r="H11" s="8"/>
      <c r="I11" s="11">
        <v>17</v>
      </c>
      <c r="J11" s="4">
        <v>70.6</v>
      </c>
      <c r="L11" s="11">
        <v>17</v>
      </c>
      <c r="M11" s="4">
        <v>65.86</v>
      </c>
      <c r="N11" s="11">
        <v>17</v>
      </c>
      <c r="O11" s="4">
        <v>62.93</v>
      </c>
      <c r="R11" s="11">
        <v>17</v>
      </c>
    </row>
    <row r="12" spans="1:18" ht="7.5" customHeight="1">
      <c r="A12" s="1">
        <v>18</v>
      </c>
      <c r="B12" s="4">
        <v>4.47</v>
      </c>
      <c r="C12" s="4">
        <v>2.01</v>
      </c>
      <c r="D12" s="4">
        <v>7.14</v>
      </c>
      <c r="E12" s="4">
        <v>14.62</v>
      </c>
      <c r="F12" s="11">
        <v>18</v>
      </c>
      <c r="G12" s="8"/>
      <c r="H12" s="8"/>
      <c r="I12" s="11">
        <v>18</v>
      </c>
      <c r="J12" s="4">
        <v>72.37</v>
      </c>
      <c r="L12" s="11">
        <v>18</v>
      </c>
      <c r="N12" s="11">
        <v>18</v>
      </c>
      <c r="P12" s="4">
        <v>71.88</v>
      </c>
      <c r="R12" s="11">
        <v>18</v>
      </c>
    </row>
    <row r="13" spans="1:18" ht="7.5" customHeight="1">
      <c r="A13" s="1">
        <v>19</v>
      </c>
      <c r="B13" s="4">
        <v>4.48</v>
      </c>
      <c r="F13" s="11">
        <v>19</v>
      </c>
      <c r="G13" s="8">
        <v>20.54</v>
      </c>
      <c r="H13" s="8"/>
      <c r="I13" s="11">
        <v>19</v>
      </c>
      <c r="L13" s="11">
        <v>19</v>
      </c>
      <c r="M13" s="4">
        <v>74.4</v>
      </c>
      <c r="N13" s="11">
        <v>19</v>
      </c>
      <c r="R13" s="11">
        <v>19</v>
      </c>
    </row>
    <row r="14" spans="1:18" ht="7.5" customHeight="1">
      <c r="A14" s="1">
        <v>20</v>
      </c>
      <c r="F14" s="11">
        <v>20</v>
      </c>
      <c r="G14" s="17"/>
      <c r="H14" s="17"/>
      <c r="I14" s="11">
        <v>20</v>
      </c>
      <c r="L14" s="11">
        <v>20</v>
      </c>
      <c r="N14" s="11">
        <v>20</v>
      </c>
      <c r="R14" s="11">
        <v>20</v>
      </c>
    </row>
    <row r="15" spans="1:18" ht="7.5" customHeight="1">
      <c r="A15" s="1">
        <v>21</v>
      </c>
      <c r="F15" s="11">
        <v>21</v>
      </c>
      <c r="G15" s="17"/>
      <c r="H15" s="17"/>
      <c r="I15" s="11">
        <v>21</v>
      </c>
      <c r="L15" s="11">
        <v>21</v>
      </c>
      <c r="N15" s="11">
        <v>21</v>
      </c>
      <c r="R15" s="11">
        <v>21</v>
      </c>
    </row>
    <row r="16" spans="1:18" ht="7.5" customHeight="1">
      <c r="A16" s="1">
        <v>22</v>
      </c>
      <c r="F16" s="11">
        <v>22</v>
      </c>
      <c r="G16" s="17"/>
      <c r="H16" s="17"/>
      <c r="I16" s="11">
        <v>22</v>
      </c>
      <c r="L16" s="11">
        <v>22</v>
      </c>
      <c r="N16" s="11">
        <v>22</v>
      </c>
      <c r="R16" s="11">
        <v>22</v>
      </c>
    </row>
    <row r="17" spans="1:18" ht="7.5" customHeight="1">
      <c r="A17" s="1">
        <v>23</v>
      </c>
      <c r="F17" s="11">
        <v>23</v>
      </c>
      <c r="G17" s="17"/>
      <c r="H17" s="17"/>
      <c r="I17" s="11">
        <v>23</v>
      </c>
      <c r="L17" s="11">
        <v>23</v>
      </c>
      <c r="N17" s="11">
        <v>23</v>
      </c>
      <c r="R17" s="11">
        <v>23</v>
      </c>
    </row>
    <row r="18" spans="1:18" ht="7.5" customHeight="1">
      <c r="A18" s="1">
        <v>24</v>
      </c>
      <c r="F18" s="11">
        <v>24</v>
      </c>
      <c r="G18" s="17"/>
      <c r="H18" s="17"/>
      <c r="I18" s="11">
        <v>24</v>
      </c>
      <c r="L18" s="11">
        <v>24</v>
      </c>
      <c r="N18" s="11">
        <v>24</v>
      </c>
      <c r="R18" s="11">
        <v>24</v>
      </c>
    </row>
    <row r="19" spans="1:18" ht="7.5" customHeight="1">
      <c r="A19" s="1">
        <v>25</v>
      </c>
      <c r="F19" s="11">
        <v>25</v>
      </c>
      <c r="G19" s="17"/>
      <c r="H19" s="17"/>
      <c r="I19" s="11">
        <v>25</v>
      </c>
      <c r="L19" s="11">
        <v>25</v>
      </c>
      <c r="N19" s="11">
        <v>25</v>
      </c>
      <c r="R19" s="11">
        <v>25</v>
      </c>
    </row>
    <row r="20" spans="1:18" ht="7.5" customHeight="1">
      <c r="A20" s="1">
        <v>26</v>
      </c>
      <c r="F20" s="11">
        <v>26</v>
      </c>
      <c r="G20" s="17"/>
      <c r="H20" s="17"/>
      <c r="I20" s="11">
        <v>26</v>
      </c>
      <c r="L20" s="11">
        <v>26</v>
      </c>
      <c r="N20" s="11">
        <v>26</v>
      </c>
      <c r="R20" s="11">
        <v>26</v>
      </c>
    </row>
    <row r="21" spans="1:18" ht="7.5" customHeight="1">
      <c r="A21" s="1">
        <v>27</v>
      </c>
      <c r="F21" s="11">
        <v>27</v>
      </c>
      <c r="G21" s="17"/>
      <c r="H21" s="17"/>
      <c r="I21" s="11">
        <v>27</v>
      </c>
      <c r="L21" s="11">
        <v>27</v>
      </c>
      <c r="N21" s="11">
        <v>27</v>
      </c>
      <c r="R21" s="11">
        <v>27</v>
      </c>
    </row>
    <row r="22" spans="1:18" ht="7.5" customHeight="1">
      <c r="A22" s="1">
        <v>28</v>
      </c>
      <c r="F22" s="11">
        <v>28</v>
      </c>
      <c r="G22" s="17"/>
      <c r="H22" s="17"/>
      <c r="I22" s="11">
        <v>28</v>
      </c>
      <c r="L22" s="11">
        <v>28</v>
      </c>
      <c r="N22" s="11">
        <v>28</v>
      </c>
      <c r="R22" s="11">
        <v>28</v>
      </c>
    </row>
    <row r="23" spans="1:18" ht="7.5" customHeight="1">
      <c r="A23" s="1">
        <v>29</v>
      </c>
      <c r="F23" s="11">
        <v>29</v>
      </c>
      <c r="G23" s="17"/>
      <c r="H23" s="17"/>
      <c r="I23" s="11">
        <v>29</v>
      </c>
      <c r="L23" s="11">
        <v>29</v>
      </c>
      <c r="N23" s="11">
        <v>29</v>
      </c>
      <c r="R23" s="11">
        <v>29</v>
      </c>
    </row>
    <row r="24" spans="1:18" ht="7.5" customHeight="1">
      <c r="A24" s="1">
        <v>30</v>
      </c>
      <c r="F24" s="11">
        <v>30</v>
      </c>
      <c r="G24" s="17"/>
      <c r="H24" s="17"/>
      <c r="I24" s="11">
        <v>30</v>
      </c>
      <c r="L24" s="11">
        <v>30</v>
      </c>
      <c r="N24" s="11">
        <v>30</v>
      </c>
      <c r="R24" s="11">
        <v>30</v>
      </c>
    </row>
    <row r="25" spans="1:18" ht="7.5" customHeight="1">
      <c r="A25" s="1">
        <v>31</v>
      </c>
      <c r="F25" s="11">
        <v>31</v>
      </c>
      <c r="G25" s="17"/>
      <c r="H25" s="17"/>
      <c r="I25" s="11">
        <v>31</v>
      </c>
      <c r="L25" s="11">
        <v>31</v>
      </c>
      <c r="N25" s="11">
        <v>31</v>
      </c>
      <c r="R25" s="11">
        <v>31</v>
      </c>
    </row>
    <row r="26" spans="1:18" ht="7.5" customHeight="1">
      <c r="A26" s="1">
        <v>32</v>
      </c>
      <c r="F26" s="11">
        <v>32</v>
      </c>
      <c r="G26" s="17"/>
      <c r="H26" s="17"/>
      <c r="I26" s="11">
        <v>32</v>
      </c>
      <c r="L26" s="11">
        <v>32</v>
      </c>
      <c r="N26" s="11">
        <v>32</v>
      </c>
      <c r="R26" s="11">
        <v>32</v>
      </c>
    </row>
    <row r="27" spans="1:18" ht="7.5" customHeight="1">
      <c r="A27" s="1">
        <v>33</v>
      </c>
      <c r="F27" s="11">
        <v>33</v>
      </c>
      <c r="G27" s="17"/>
      <c r="H27" s="17"/>
      <c r="I27" s="11">
        <v>33</v>
      </c>
      <c r="L27" s="11">
        <v>33</v>
      </c>
      <c r="N27" s="11">
        <v>33</v>
      </c>
      <c r="R27" s="11">
        <v>33</v>
      </c>
    </row>
    <row r="28" spans="1:18" ht="7.5" customHeight="1">
      <c r="A28" s="1">
        <v>34</v>
      </c>
      <c r="F28" s="11">
        <v>34</v>
      </c>
      <c r="G28" s="17"/>
      <c r="H28" s="17"/>
      <c r="I28" s="11">
        <v>34</v>
      </c>
      <c r="L28" s="11">
        <v>34</v>
      </c>
      <c r="N28" s="11">
        <v>34</v>
      </c>
      <c r="R28" s="11">
        <v>34</v>
      </c>
    </row>
    <row r="29" spans="1:21" ht="7.5" customHeight="1">
      <c r="A29" s="1">
        <v>35</v>
      </c>
      <c r="B29" s="4">
        <v>4.25</v>
      </c>
      <c r="C29" s="4">
        <v>2.01</v>
      </c>
      <c r="D29" s="4">
        <v>6.99</v>
      </c>
      <c r="E29" s="4">
        <v>14.23</v>
      </c>
      <c r="F29" s="11">
        <v>35</v>
      </c>
      <c r="G29" s="17">
        <v>21.47</v>
      </c>
      <c r="H29" s="17"/>
      <c r="I29" s="11">
        <v>35</v>
      </c>
      <c r="J29" s="4">
        <v>59.5</v>
      </c>
      <c r="L29" s="11">
        <v>35</v>
      </c>
      <c r="M29" s="4">
        <v>69.6</v>
      </c>
      <c r="N29" s="11">
        <v>35</v>
      </c>
      <c r="O29" s="4">
        <v>67</v>
      </c>
      <c r="R29" s="11">
        <v>35</v>
      </c>
      <c r="U29" s="4">
        <v>9.45</v>
      </c>
    </row>
    <row r="30" spans="1:21" ht="7.5" customHeight="1">
      <c r="A30" s="1">
        <v>36</v>
      </c>
      <c r="B30" s="4">
        <v>3.7</v>
      </c>
      <c r="C30" s="4">
        <v>1.96</v>
      </c>
      <c r="D30" s="4">
        <v>6.85</v>
      </c>
      <c r="E30" s="4">
        <v>14.42</v>
      </c>
      <c r="F30" s="11">
        <v>36</v>
      </c>
      <c r="G30" s="17">
        <v>21.46</v>
      </c>
      <c r="H30" s="17"/>
      <c r="I30" s="11">
        <v>36</v>
      </c>
      <c r="J30" s="4">
        <v>59.78</v>
      </c>
      <c r="L30" s="11">
        <v>36</v>
      </c>
      <c r="M30" s="4">
        <v>66.8</v>
      </c>
      <c r="N30" s="11">
        <v>36</v>
      </c>
      <c r="O30" s="4">
        <v>64.88</v>
      </c>
      <c r="R30" s="11">
        <v>36</v>
      </c>
      <c r="U30" s="4">
        <v>15.71</v>
      </c>
    </row>
    <row r="31" spans="1:21" ht="7.5" customHeight="1">
      <c r="A31" s="1">
        <v>37</v>
      </c>
      <c r="B31" s="4">
        <v>3.6</v>
      </c>
      <c r="C31" s="4">
        <v>1.9</v>
      </c>
      <c r="D31" s="4">
        <v>6.9</v>
      </c>
      <c r="E31" s="4">
        <v>14.42</v>
      </c>
      <c r="F31" s="11">
        <v>37</v>
      </c>
      <c r="G31" s="17">
        <v>20.83</v>
      </c>
      <c r="H31" s="17"/>
      <c r="I31" s="11">
        <v>37</v>
      </c>
      <c r="J31" s="4">
        <v>69.17</v>
      </c>
      <c r="L31" s="11">
        <v>37</v>
      </c>
      <c r="M31" s="4">
        <v>67.46</v>
      </c>
      <c r="N31" s="11">
        <v>37</v>
      </c>
      <c r="O31" s="4">
        <v>64.23</v>
      </c>
      <c r="R31" s="11">
        <v>37</v>
      </c>
      <c r="S31" s="4">
        <v>5.28</v>
      </c>
      <c r="U31" s="4">
        <v>16.78</v>
      </c>
    </row>
    <row r="32" spans="1:21" ht="7.5" customHeight="1">
      <c r="A32" s="1">
        <v>38</v>
      </c>
      <c r="B32" s="4">
        <v>3.2</v>
      </c>
      <c r="C32" s="4">
        <v>1.89</v>
      </c>
      <c r="D32" s="4">
        <v>6.7</v>
      </c>
      <c r="E32" s="4">
        <v>12.34</v>
      </c>
      <c r="F32" s="11">
        <v>38</v>
      </c>
      <c r="G32" s="17">
        <v>20.41</v>
      </c>
      <c r="H32" s="17"/>
      <c r="I32" s="11">
        <v>38</v>
      </c>
      <c r="J32" s="4">
        <v>52.21</v>
      </c>
      <c r="L32" s="11">
        <v>38</v>
      </c>
      <c r="M32" s="4">
        <v>67.6</v>
      </c>
      <c r="N32" s="11">
        <v>38</v>
      </c>
      <c r="O32" s="4">
        <v>60.02</v>
      </c>
      <c r="R32" s="11">
        <v>38</v>
      </c>
      <c r="U32" s="4">
        <v>12.7</v>
      </c>
    </row>
    <row r="33" spans="1:21" ht="7.5" customHeight="1">
      <c r="A33" s="1">
        <v>39</v>
      </c>
      <c r="B33" s="4">
        <v>3.5</v>
      </c>
      <c r="C33" s="4">
        <v>1.7</v>
      </c>
      <c r="D33" s="4">
        <v>6.42</v>
      </c>
      <c r="E33" s="4">
        <v>11.95</v>
      </c>
      <c r="F33" s="11">
        <v>39</v>
      </c>
      <c r="G33" s="17">
        <v>19.85</v>
      </c>
      <c r="H33" s="17"/>
      <c r="I33" s="11">
        <v>39</v>
      </c>
      <c r="J33" s="4">
        <v>51.6</v>
      </c>
      <c r="L33" s="11">
        <v>39</v>
      </c>
      <c r="M33" s="4">
        <v>68.4</v>
      </c>
      <c r="N33" s="11">
        <v>39</v>
      </c>
      <c r="O33" s="4">
        <v>56.96</v>
      </c>
      <c r="R33" s="11">
        <v>39</v>
      </c>
      <c r="S33" s="4">
        <v>16.39</v>
      </c>
      <c r="U33" s="4">
        <v>16.39</v>
      </c>
    </row>
    <row r="34" spans="1:21" ht="7.5" customHeight="1">
      <c r="A34" s="1">
        <v>40</v>
      </c>
      <c r="B34" s="4">
        <v>3.6</v>
      </c>
      <c r="C34" s="4">
        <v>1.75</v>
      </c>
      <c r="D34" s="4">
        <v>6.21</v>
      </c>
      <c r="E34" s="4">
        <v>12.31</v>
      </c>
      <c r="F34" s="11">
        <v>40</v>
      </c>
      <c r="G34" s="17">
        <v>19.05</v>
      </c>
      <c r="H34" s="17"/>
      <c r="I34" s="11">
        <v>40</v>
      </c>
      <c r="J34" s="4">
        <v>53.37</v>
      </c>
      <c r="L34" s="11">
        <v>40</v>
      </c>
      <c r="M34" s="4">
        <v>67.1</v>
      </c>
      <c r="N34" s="11">
        <v>40</v>
      </c>
      <c r="O34" s="4">
        <v>64.06</v>
      </c>
      <c r="R34" s="11">
        <v>40</v>
      </c>
      <c r="S34" s="4">
        <v>8.85</v>
      </c>
      <c r="U34" s="4">
        <v>15.53</v>
      </c>
    </row>
    <row r="35" spans="1:21" ht="7.5" customHeight="1">
      <c r="A35" s="1">
        <v>41</v>
      </c>
      <c r="B35" s="4">
        <v>3.4</v>
      </c>
      <c r="C35" s="4">
        <v>1.76</v>
      </c>
      <c r="D35" s="4">
        <v>6.41</v>
      </c>
      <c r="E35" s="4">
        <v>12.48</v>
      </c>
      <c r="F35" s="11">
        <v>41</v>
      </c>
      <c r="G35" s="17">
        <v>19.16</v>
      </c>
      <c r="H35" s="17"/>
      <c r="I35" s="11">
        <v>41</v>
      </c>
      <c r="J35" s="4">
        <v>48.89</v>
      </c>
      <c r="L35" s="11">
        <v>41</v>
      </c>
      <c r="M35" s="4">
        <v>65.56</v>
      </c>
      <c r="N35" s="11">
        <v>41</v>
      </c>
      <c r="O35" s="4">
        <v>57.84</v>
      </c>
      <c r="R35" s="11">
        <v>41</v>
      </c>
      <c r="S35" s="4">
        <v>15.92</v>
      </c>
      <c r="U35" s="4">
        <v>17.6</v>
      </c>
    </row>
    <row r="36" spans="1:21" ht="7.5" customHeight="1">
      <c r="A36" s="1">
        <v>42</v>
      </c>
      <c r="B36" s="4">
        <v>3.1</v>
      </c>
      <c r="C36" s="4">
        <v>1.7</v>
      </c>
      <c r="D36" s="4">
        <v>5.68</v>
      </c>
      <c r="E36" s="4">
        <v>12.18</v>
      </c>
      <c r="F36" s="11">
        <v>42</v>
      </c>
      <c r="G36" s="17">
        <v>18.4</v>
      </c>
      <c r="H36" s="17"/>
      <c r="I36" s="11">
        <v>42</v>
      </c>
      <c r="J36" s="4">
        <v>55.68</v>
      </c>
      <c r="L36" s="11">
        <v>42</v>
      </c>
      <c r="M36" s="4">
        <v>61.44</v>
      </c>
      <c r="N36" s="11">
        <v>42</v>
      </c>
      <c r="O36" s="4">
        <v>51.12</v>
      </c>
      <c r="R36" s="11">
        <v>42</v>
      </c>
      <c r="T36" s="4">
        <v>17.6</v>
      </c>
      <c r="U36" s="4">
        <v>19.09</v>
      </c>
    </row>
    <row r="37" spans="1:21" ht="7.5" customHeight="1">
      <c r="A37" s="1">
        <v>43</v>
      </c>
      <c r="B37" s="4">
        <v>3.3</v>
      </c>
      <c r="C37" s="4">
        <v>1.75</v>
      </c>
      <c r="D37" s="4">
        <v>5.59</v>
      </c>
      <c r="E37" s="4">
        <v>12</v>
      </c>
      <c r="F37" s="11">
        <v>43</v>
      </c>
      <c r="G37" s="17">
        <v>18.42</v>
      </c>
      <c r="H37" s="17"/>
      <c r="I37" s="11">
        <v>43</v>
      </c>
      <c r="J37" s="4">
        <v>55.04</v>
      </c>
      <c r="L37" s="11">
        <v>43</v>
      </c>
      <c r="M37" s="4">
        <v>63.7</v>
      </c>
      <c r="N37" s="11">
        <v>43</v>
      </c>
      <c r="O37" s="4">
        <v>48.32</v>
      </c>
      <c r="R37" s="11">
        <v>43</v>
      </c>
      <c r="S37" s="4">
        <v>9.53</v>
      </c>
      <c r="U37" s="4">
        <v>16.98</v>
      </c>
    </row>
    <row r="38" spans="1:21" ht="7.5" customHeight="1">
      <c r="A38" s="1">
        <v>44</v>
      </c>
      <c r="B38" s="4">
        <v>3.45</v>
      </c>
      <c r="C38" s="4">
        <v>1.72</v>
      </c>
      <c r="D38" s="4">
        <v>5.79</v>
      </c>
      <c r="E38" s="4">
        <v>11.76</v>
      </c>
      <c r="F38" s="11">
        <v>44</v>
      </c>
      <c r="G38" s="17">
        <v>16.75</v>
      </c>
      <c r="H38" s="17"/>
      <c r="I38" s="11">
        <v>44</v>
      </c>
      <c r="J38" s="4">
        <v>57.08</v>
      </c>
      <c r="L38" s="11">
        <v>44</v>
      </c>
      <c r="M38" s="4">
        <v>62.35</v>
      </c>
      <c r="N38" s="11">
        <v>44</v>
      </c>
      <c r="O38" s="4">
        <v>46.62</v>
      </c>
      <c r="R38" s="11">
        <v>44</v>
      </c>
      <c r="S38" s="4">
        <v>3.77</v>
      </c>
      <c r="U38" s="4">
        <v>12.48</v>
      </c>
    </row>
    <row r="39" spans="1:21" ht="7.5" customHeight="1">
      <c r="A39" s="1">
        <v>45</v>
      </c>
      <c r="B39" s="4">
        <v>3.5</v>
      </c>
      <c r="C39" s="4">
        <v>1.75</v>
      </c>
      <c r="D39" s="4">
        <v>5.54</v>
      </c>
      <c r="E39" s="4">
        <v>11.98</v>
      </c>
      <c r="F39" s="11">
        <v>45</v>
      </c>
      <c r="G39" s="17">
        <v>16.95</v>
      </c>
      <c r="H39" s="17"/>
      <c r="I39" s="11">
        <v>45</v>
      </c>
      <c r="J39" s="4">
        <v>56.21</v>
      </c>
      <c r="L39" s="11">
        <v>45</v>
      </c>
      <c r="M39" s="4">
        <v>64.09</v>
      </c>
      <c r="N39" s="11">
        <v>45</v>
      </c>
      <c r="O39" s="4">
        <v>47.74</v>
      </c>
      <c r="R39" s="11">
        <v>45</v>
      </c>
      <c r="T39" s="4">
        <v>17.88</v>
      </c>
      <c r="U39" s="4">
        <v>15.92</v>
      </c>
    </row>
    <row r="40" spans="1:21" ht="7.5" customHeight="1">
      <c r="A40" s="1">
        <v>46</v>
      </c>
      <c r="B40" s="4">
        <v>3.14</v>
      </c>
      <c r="C40" s="4">
        <v>1.76</v>
      </c>
      <c r="D40" s="4">
        <v>5.49</v>
      </c>
      <c r="E40" s="4">
        <v>11.23</v>
      </c>
      <c r="F40" s="11">
        <v>46</v>
      </c>
      <c r="G40" s="17">
        <v>14.01</v>
      </c>
      <c r="H40" s="17"/>
      <c r="I40" s="11">
        <v>46</v>
      </c>
      <c r="J40" s="4">
        <v>49.54</v>
      </c>
      <c r="L40" s="11">
        <v>46</v>
      </c>
      <c r="M40" s="4">
        <v>48.74</v>
      </c>
      <c r="N40" s="11">
        <v>46</v>
      </c>
      <c r="O40" s="4">
        <v>43.9</v>
      </c>
      <c r="R40" s="11">
        <v>46</v>
      </c>
      <c r="T40" s="4">
        <v>9.39</v>
      </c>
      <c r="U40" s="4">
        <v>13.79</v>
      </c>
    </row>
    <row r="41" spans="1:21" ht="7.5" customHeight="1">
      <c r="A41" s="1">
        <v>47</v>
      </c>
      <c r="B41" s="4">
        <v>3.38</v>
      </c>
      <c r="C41" s="4">
        <v>1.65</v>
      </c>
      <c r="D41" s="4">
        <v>5.75</v>
      </c>
      <c r="E41" s="4">
        <v>11.02</v>
      </c>
      <c r="F41" s="11">
        <v>47</v>
      </c>
      <c r="G41" s="17">
        <v>14.38</v>
      </c>
      <c r="H41" s="17"/>
      <c r="I41" s="11">
        <v>47</v>
      </c>
      <c r="J41" s="4">
        <v>43.94</v>
      </c>
      <c r="L41" s="11">
        <v>47</v>
      </c>
      <c r="M41" s="4">
        <v>58.58</v>
      </c>
      <c r="N41" s="11">
        <v>47</v>
      </c>
      <c r="O41" s="4">
        <v>47</v>
      </c>
      <c r="R41" s="11">
        <v>47</v>
      </c>
      <c r="S41" s="4">
        <v>4.3</v>
      </c>
      <c r="U41" s="4">
        <v>11.72</v>
      </c>
    </row>
    <row r="42" spans="1:21" ht="7.5" customHeight="1">
      <c r="A42" s="1">
        <v>48</v>
      </c>
      <c r="B42" s="4">
        <v>3.3</v>
      </c>
      <c r="C42" s="4">
        <v>1.6</v>
      </c>
      <c r="D42" s="4">
        <v>5.59</v>
      </c>
      <c r="E42" s="4">
        <v>10.71</v>
      </c>
      <c r="F42" s="11">
        <v>48</v>
      </c>
      <c r="G42" s="17">
        <v>12.81</v>
      </c>
      <c r="H42" s="17"/>
      <c r="I42" s="11">
        <v>48</v>
      </c>
      <c r="J42" s="4">
        <v>43.74</v>
      </c>
      <c r="L42" s="11">
        <v>48</v>
      </c>
      <c r="M42" s="4">
        <v>50.85</v>
      </c>
      <c r="N42" s="11">
        <v>48</v>
      </c>
      <c r="O42" s="4">
        <v>40.58</v>
      </c>
      <c r="R42" s="11">
        <v>48</v>
      </c>
      <c r="U42" s="4">
        <v>12.15</v>
      </c>
    </row>
    <row r="43" spans="1:21" ht="7.5" customHeight="1">
      <c r="A43" s="1">
        <v>49</v>
      </c>
      <c r="B43" s="4">
        <v>3.31</v>
      </c>
      <c r="C43" s="4">
        <v>1.55</v>
      </c>
      <c r="D43" s="4">
        <v>5.42</v>
      </c>
      <c r="E43" s="4">
        <v>11.31</v>
      </c>
      <c r="F43" s="11">
        <v>49</v>
      </c>
      <c r="G43" s="17">
        <v>12.4</v>
      </c>
      <c r="H43" s="17"/>
      <c r="I43" s="11">
        <v>49</v>
      </c>
      <c r="J43" s="4">
        <v>43.04</v>
      </c>
      <c r="L43" s="11">
        <v>49</v>
      </c>
      <c r="M43" s="4">
        <v>45.72</v>
      </c>
      <c r="N43" s="11">
        <v>49</v>
      </c>
      <c r="O43" s="4">
        <v>43.92</v>
      </c>
      <c r="R43" s="11">
        <v>49</v>
      </c>
      <c r="U43" s="4">
        <v>11.7</v>
      </c>
    </row>
    <row r="44" spans="1:22" ht="7.5" customHeight="1">
      <c r="A44" s="1">
        <v>50</v>
      </c>
      <c r="B44" s="4">
        <v>3.4</v>
      </c>
      <c r="C44" s="4">
        <v>1.57</v>
      </c>
      <c r="D44" s="4">
        <v>5.4</v>
      </c>
      <c r="E44" s="4">
        <v>11.37</v>
      </c>
      <c r="F44" s="11">
        <v>50</v>
      </c>
      <c r="G44" s="17"/>
      <c r="H44" s="17">
        <v>14.85</v>
      </c>
      <c r="I44" s="11">
        <v>50</v>
      </c>
      <c r="K44" s="4">
        <v>51.36</v>
      </c>
      <c r="L44" s="11">
        <v>50</v>
      </c>
      <c r="M44" s="4">
        <v>45.67</v>
      </c>
      <c r="N44" s="11">
        <v>50</v>
      </c>
      <c r="P44" s="4">
        <v>44.2</v>
      </c>
      <c r="Q44" s="4">
        <v>43.74</v>
      </c>
      <c r="R44" s="11">
        <v>50</v>
      </c>
      <c r="T44" s="4">
        <v>9.11</v>
      </c>
      <c r="V44" s="4">
        <v>15.4</v>
      </c>
    </row>
    <row r="45" spans="1:22" ht="7.5" customHeight="1">
      <c r="A45" s="1">
        <v>51</v>
      </c>
      <c r="B45" s="4">
        <v>2.7</v>
      </c>
      <c r="C45" s="4">
        <v>1.6</v>
      </c>
      <c r="D45" s="4">
        <v>5.06</v>
      </c>
      <c r="E45" s="4">
        <v>10.85</v>
      </c>
      <c r="F45" s="11">
        <v>51</v>
      </c>
      <c r="G45" s="17"/>
      <c r="H45" s="17">
        <v>13.9</v>
      </c>
      <c r="I45" s="11">
        <v>51</v>
      </c>
      <c r="K45" s="4">
        <v>50</v>
      </c>
      <c r="L45" s="11">
        <v>51</v>
      </c>
      <c r="M45" s="4">
        <v>46.3</v>
      </c>
      <c r="N45" s="11">
        <v>51</v>
      </c>
      <c r="P45" s="4">
        <v>37.07</v>
      </c>
      <c r="Q45" s="4">
        <v>48.56</v>
      </c>
      <c r="R45" s="11">
        <v>51</v>
      </c>
      <c r="V45" s="4">
        <v>13.45</v>
      </c>
    </row>
    <row r="46" spans="1:22" ht="7.5" customHeight="1">
      <c r="A46" s="1">
        <v>52</v>
      </c>
      <c r="B46" s="4">
        <v>3.25</v>
      </c>
      <c r="C46" s="4">
        <v>1.5</v>
      </c>
      <c r="D46" s="4">
        <v>5.2</v>
      </c>
      <c r="E46" s="4">
        <v>11.45</v>
      </c>
      <c r="F46" s="11">
        <v>52</v>
      </c>
      <c r="G46" s="17"/>
      <c r="H46" s="17">
        <v>14.01</v>
      </c>
      <c r="I46" s="11">
        <v>52</v>
      </c>
      <c r="K46" s="4">
        <v>51.1</v>
      </c>
      <c r="L46" s="11">
        <v>52</v>
      </c>
      <c r="M46" s="4">
        <v>48.06</v>
      </c>
      <c r="N46" s="11">
        <v>52</v>
      </c>
      <c r="P46" s="4">
        <v>36.15</v>
      </c>
      <c r="Q46" s="4">
        <v>45.94</v>
      </c>
      <c r="R46" s="11">
        <v>52</v>
      </c>
      <c r="T46" s="4">
        <v>7.63</v>
      </c>
      <c r="U46" s="4">
        <v>13.46</v>
      </c>
      <c r="V46" s="4">
        <v>16.54</v>
      </c>
    </row>
    <row r="47" spans="1:22" ht="7.5" customHeight="1">
      <c r="A47" s="1">
        <v>53</v>
      </c>
      <c r="B47" s="4">
        <v>3.06</v>
      </c>
      <c r="C47" s="4">
        <v>1.51</v>
      </c>
      <c r="D47" s="4">
        <v>5.25</v>
      </c>
      <c r="E47" s="4">
        <v>10.64</v>
      </c>
      <c r="F47" s="11">
        <v>53</v>
      </c>
      <c r="G47" s="17"/>
      <c r="H47" s="17">
        <v>13.72</v>
      </c>
      <c r="I47" s="11">
        <v>53</v>
      </c>
      <c r="K47" s="4">
        <v>51.73</v>
      </c>
      <c r="L47" s="11">
        <v>53</v>
      </c>
      <c r="M47" s="4">
        <v>42.08</v>
      </c>
      <c r="N47" s="11">
        <v>53</v>
      </c>
      <c r="P47" s="4">
        <v>36.88</v>
      </c>
      <c r="Q47" s="4">
        <v>45.26</v>
      </c>
      <c r="R47" s="11">
        <v>53</v>
      </c>
      <c r="T47" s="4">
        <v>13.75</v>
      </c>
      <c r="U47" s="4">
        <v>8.65</v>
      </c>
      <c r="V47" s="4">
        <v>15.16</v>
      </c>
    </row>
    <row r="48" spans="1:22" ht="7.5" customHeight="1">
      <c r="A48" s="1">
        <v>54</v>
      </c>
      <c r="B48" s="4">
        <v>2.9</v>
      </c>
      <c r="C48" s="4">
        <v>1.45</v>
      </c>
      <c r="D48" s="4">
        <v>5.02</v>
      </c>
      <c r="E48" s="4">
        <v>11.66</v>
      </c>
      <c r="F48" s="11">
        <v>54</v>
      </c>
      <c r="G48" s="17"/>
      <c r="H48" s="17">
        <v>14.32</v>
      </c>
      <c r="I48" s="11">
        <v>54</v>
      </c>
      <c r="K48" s="4">
        <v>48.66</v>
      </c>
      <c r="L48" s="11">
        <v>54</v>
      </c>
      <c r="M48" s="4">
        <v>40.56</v>
      </c>
      <c r="N48" s="11">
        <v>54</v>
      </c>
      <c r="P48" s="4">
        <v>28.01</v>
      </c>
      <c r="Q48" s="4">
        <v>44.76</v>
      </c>
      <c r="R48" s="11">
        <v>54</v>
      </c>
      <c r="U48" s="4">
        <v>13.6</v>
      </c>
      <c r="V48" s="4">
        <v>16.73</v>
      </c>
    </row>
    <row r="49" spans="1:22" ht="7.5" customHeight="1">
      <c r="A49" s="1">
        <v>55</v>
      </c>
      <c r="B49" s="4">
        <v>3.05</v>
      </c>
      <c r="C49" s="4">
        <v>1.45</v>
      </c>
      <c r="D49" s="4">
        <v>4.9</v>
      </c>
      <c r="E49" s="4">
        <v>10.66</v>
      </c>
      <c r="F49" s="11">
        <v>55</v>
      </c>
      <c r="G49" s="17"/>
      <c r="H49" s="17">
        <v>14.15</v>
      </c>
      <c r="I49" s="11">
        <v>55</v>
      </c>
      <c r="K49" s="4">
        <v>50.56</v>
      </c>
      <c r="L49" s="11">
        <v>55</v>
      </c>
      <c r="M49" s="4">
        <v>40.92</v>
      </c>
      <c r="N49" s="11">
        <v>55</v>
      </c>
      <c r="P49" s="4">
        <v>38.8</v>
      </c>
      <c r="Q49" s="4">
        <v>46.08</v>
      </c>
      <c r="R49" s="11">
        <v>55</v>
      </c>
      <c r="S49" s="4">
        <v>5.63</v>
      </c>
      <c r="V49" s="4">
        <v>16.98</v>
      </c>
    </row>
    <row r="50" spans="1:22" ht="7.5" customHeight="1">
      <c r="A50" s="1">
        <v>56</v>
      </c>
      <c r="B50" s="4">
        <v>3</v>
      </c>
      <c r="C50" s="4">
        <v>1.5</v>
      </c>
      <c r="D50" s="4">
        <v>5.01</v>
      </c>
      <c r="E50" s="4">
        <v>10.97</v>
      </c>
      <c r="F50" s="11">
        <v>56</v>
      </c>
      <c r="G50" s="17"/>
      <c r="H50" s="17">
        <v>14.47</v>
      </c>
      <c r="I50" s="11">
        <v>56</v>
      </c>
      <c r="K50" s="4">
        <v>47.4</v>
      </c>
      <c r="L50" s="11">
        <v>56</v>
      </c>
      <c r="M50" s="4">
        <v>41.54</v>
      </c>
      <c r="N50" s="11">
        <v>56</v>
      </c>
      <c r="P50" s="4">
        <v>44.44</v>
      </c>
      <c r="Q50" s="4">
        <v>40.38</v>
      </c>
      <c r="R50" s="11">
        <v>56</v>
      </c>
      <c r="U50" s="4">
        <v>6.82</v>
      </c>
      <c r="V50" s="4">
        <v>17.02</v>
      </c>
    </row>
    <row r="51" spans="1:22" ht="7.5" customHeight="1">
      <c r="A51" s="1">
        <v>57</v>
      </c>
      <c r="B51" s="4">
        <v>2.7</v>
      </c>
      <c r="C51" s="4">
        <v>1.4</v>
      </c>
      <c r="D51" s="4">
        <v>5.01</v>
      </c>
      <c r="E51" s="4">
        <v>9.93</v>
      </c>
      <c r="F51" s="11">
        <v>57</v>
      </c>
      <c r="G51" s="17"/>
      <c r="H51" s="17">
        <v>13.02</v>
      </c>
      <c r="I51" s="11">
        <v>57</v>
      </c>
      <c r="K51" s="4">
        <v>45.04</v>
      </c>
      <c r="L51" s="11">
        <v>57</v>
      </c>
      <c r="M51" s="4">
        <v>43.36</v>
      </c>
      <c r="N51" s="11">
        <v>57</v>
      </c>
      <c r="P51" s="4">
        <v>40.58</v>
      </c>
      <c r="Q51" s="4">
        <v>42.74</v>
      </c>
      <c r="R51" s="11">
        <v>57</v>
      </c>
      <c r="V51" s="4">
        <v>14.79</v>
      </c>
    </row>
    <row r="52" spans="1:22" ht="7.5" customHeight="1">
      <c r="A52" s="1">
        <v>58</v>
      </c>
      <c r="B52" s="4">
        <v>2.76</v>
      </c>
      <c r="C52" s="4">
        <v>1.44</v>
      </c>
      <c r="D52" s="4">
        <v>4.84</v>
      </c>
      <c r="E52" s="4">
        <v>9.56</v>
      </c>
      <c r="F52" s="11">
        <v>58</v>
      </c>
      <c r="G52" s="17"/>
      <c r="H52" s="17">
        <v>12.67</v>
      </c>
      <c r="I52" s="11">
        <v>58</v>
      </c>
      <c r="K52" s="4">
        <v>51.3</v>
      </c>
      <c r="L52" s="11">
        <v>58</v>
      </c>
      <c r="M52" s="4">
        <v>40.32</v>
      </c>
      <c r="N52" s="11">
        <v>58</v>
      </c>
      <c r="P52" s="4">
        <v>40.55</v>
      </c>
      <c r="Q52" s="4">
        <v>42.5</v>
      </c>
      <c r="R52" s="11">
        <v>58</v>
      </c>
      <c r="U52" s="4">
        <v>6.25</v>
      </c>
      <c r="V52" s="4">
        <v>15.15</v>
      </c>
    </row>
    <row r="53" spans="1:22" ht="7.5" customHeight="1">
      <c r="A53" s="1">
        <v>59</v>
      </c>
      <c r="B53" s="4">
        <v>2.5</v>
      </c>
      <c r="C53" s="4">
        <v>1.35</v>
      </c>
      <c r="D53" s="4">
        <v>4.77</v>
      </c>
      <c r="E53" s="4">
        <v>9.6</v>
      </c>
      <c r="F53" s="11">
        <v>59</v>
      </c>
      <c r="G53" s="17"/>
      <c r="H53" s="17">
        <v>12.51</v>
      </c>
      <c r="I53" s="11">
        <v>59</v>
      </c>
      <c r="K53" s="4">
        <v>44.64</v>
      </c>
      <c r="L53" s="11">
        <v>59</v>
      </c>
      <c r="M53" s="4">
        <v>40.5</v>
      </c>
      <c r="N53" s="11">
        <v>59</v>
      </c>
      <c r="P53" s="4">
        <v>32.85</v>
      </c>
      <c r="Q53" s="4">
        <v>41.84</v>
      </c>
      <c r="R53" s="11">
        <v>59</v>
      </c>
      <c r="S53" s="4">
        <v>6.62</v>
      </c>
      <c r="V53" s="4">
        <v>14.95</v>
      </c>
    </row>
    <row r="54" spans="1:23" ht="7.5" customHeight="1">
      <c r="A54" s="1">
        <v>60</v>
      </c>
      <c r="B54" s="4">
        <v>2.63</v>
      </c>
      <c r="C54" s="4">
        <v>1.44</v>
      </c>
      <c r="D54" s="4">
        <v>4.75</v>
      </c>
      <c r="E54" s="4">
        <v>10.03</v>
      </c>
      <c r="F54" s="11">
        <v>60</v>
      </c>
      <c r="G54" s="17"/>
      <c r="H54" s="17">
        <v>12.8</v>
      </c>
      <c r="I54" s="11">
        <v>60</v>
      </c>
      <c r="K54" s="4">
        <v>46.09</v>
      </c>
      <c r="L54" s="11">
        <v>60</v>
      </c>
      <c r="M54" s="4">
        <v>39.08</v>
      </c>
      <c r="N54" s="11">
        <v>60</v>
      </c>
      <c r="O54" s="16"/>
      <c r="P54" s="16"/>
      <c r="Q54" s="4">
        <v>41.28</v>
      </c>
      <c r="R54" s="11">
        <v>60</v>
      </c>
      <c r="T54" s="4">
        <v>7.12</v>
      </c>
      <c r="U54" s="4">
        <v>7.95</v>
      </c>
      <c r="V54" s="4">
        <v>16.23</v>
      </c>
      <c r="W54" s="4">
        <v>17.52</v>
      </c>
    </row>
    <row r="55" spans="1:23" ht="7.5" customHeight="1">
      <c r="A55" s="1">
        <v>61</v>
      </c>
      <c r="B55" s="4">
        <v>2.88</v>
      </c>
      <c r="C55" s="4">
        <v>1.39</v>
      </c>
      <c r="D55" s="4">
        <v>4.67</v>
      </c>
      <c r="E55" s="4">
        <v>9.52</v>
      </c>
      <c r="F55" s="11">
        <v>61</v>
      </c>
      <c r="G55" s="17"/>
      <c r="H55" s="17">
        <v>12.58</v>
      </c>
      <c r="I55" s="11">
        <v>61</v>
      </c>
      <c r="K55" s="4">
        <v>40.89</v>
      </c>
      <c r="L55" s="11">
        <v>61</v>
      </c>
      <c r="M55" s="4">
        <v>39.24</v>
      </c>
      <c r="N55" s="11">
        <v>61</v>
      </c>
      <c r="O55" s="16"/>
      <c r="P55" s="16"/>
      <c r="Q55" s="4">
        <v>40.52</v>
      </c>
      <c r="R55" s="11">
        <v>61</v>
      </c>
      <c r="T55" s="4">
        <v>8.13</v>
      </c>
      <c r="U55" s="4">
        <v>6.68</v>
      </c>
      <c r="V55" s="4">
        <v>11.32</v>
      </c>
      <c r="W55" s="4">
        <v>12.86</v>
      </c>
    </row>
    <row r="56" spans="1:23" ht="7.5" customHeight="1">
      <c r="A56" s="1">
        <v>62</v>
      </c>
      <c r="B56" s="4">
        <v>2.94</v>
      </c>
      <c r="C56" s="4">
        <v>1.41</v>
      </c>
      <c r="D56" s="4">
        <v>4.48</v>
      </c>
      <c r="E56" s="4">
        <v>9.61</v>
      </c>
      <c r="F56" s="11">
        <v>62</v>
      </c>
      <c r="G56" s="17"/>
      <c r="H56" s="17">
        <v>13.2</v>
      </c>
      <c r="I56" s="11">
        <v>62</v>
      </c>
      <c r="K56" s="4">
        <v>42.2</v>
      </c>
      <c r="L56" s="11">
        <v>62</v>
      </c>
      <c r="M56" s="4">
        <v>37.47</v>
      </c>
      <c r="N56" s="11">
        <v>62</v>
      </c>
      <c r="O56" s="16"/>
      <c r="P56" s="16"/>
      <c r="Q56" s="4">
        <v>38.78</v>
      </c>
      <c r="R56" s="11">
        <v>62</v>
      </c>
      <c r="V56" s="4">
        <v>9.25</v>
      </c>
      <c r="W56" s="4">
        <v>15.44</v>
      </c>
    </row>
    <row r="57" spans="1:23" ht="7.5" customHeight="1">
      <c r="A57" s="1">
        <v>63</v>
      </c>
      <c r="B57" s="4">
        <v>3</v>
      </c>
      <c r="C57" s="4">
        <v>1.33</v>
      </c>
      <c r="D57" s="4">
        <v>4.67</v>
      </c>
      <c r="E57" s="4">
        <v>9.49</v>
      </c>
      <c r="F57" s="11">
        <v>63</v>
      </c>
      <c r="G57" s="17"/>
      <c r="H57" s="17">
        <v>12.09</v>
      </c>
      <c r="I57" s="11">
        <v>63</v>
      </c>
      <c r="K57" s="4">
        <v>46.04</v>
      </c>
      <c r="L57" s="11">
        <v>63</v>
      </c>
      <c r="M57" s="4">
        <v>37.44</v>
      </c>
      <c r="N57" s="11">
        <v>63</v>
      </c>
      <c r="O57" s="16"/>
      <c r="P57" s="16"/>
      <c r="Q57" s="4">
        <v>38.32</v>
      </c>
      <c r="R57" s="11">
        <v>63</v>
      </c>
      <c r="T57" s="4">
        <v>6.13</v>
      </c>
      <c r="V57" s="4">
        <v>11</v>
      </c>
      <c r="W57" s="4">
        <v>12.36</v>
      </c>
    </row>
    <row r="58" spans="1:23" ht="7.5" customHeight="1">
      <c r="A58" s="1">
        <v>64</v>
      </c>
      <c r="B58" s="4">
        <v>3.12</v>
      </c>
      <c r="C58" s="4">
        <v>1.3</v>
      </c>
      <c r="D58" s="4">
        <v>4.63</v>
      </c>
      <c r="E58" s="4">
        <v>9.18</v>
      </c>
      <c r="F58" s="11">
        <v>64</v>
      </c>
      <c r="G58" s="17"/>
      <c r="H58" s="17">
        <v>12.42</v>
      </c>
      <c r="I58" s="11">
        <v>64</v>
      </c>
      <c r="K58" s="4">
        <v>45.44</v>
      </c>
      <c r="L58" s="11">
        <v>64</v>
      </c>
      <c r="M58" s="4">
        <v>36</v>
      </c>
      <c r="N58" s="11">
        <v>64</v>
      </c>
      <c r="O58" s="16"/>
      <c r="P58" s="16"/>
      <c r="Q58" s="4">
        <v>36.5</v>
      </c>
      <c r="R58" s="11">
        <v>64</v>
      </c>
      <c r="T58" s="4">
        <v>7.81</v>
      </c>
      <c r="V58" s="4">
        <v>9.2</v>
      </c>
      <c r="W58" s="4">
        <v>15.66</v>
      </c>
    </row>
    <row r="59" spans="1:23" ht="7.5" customHeight="1">
      <c r="A59" s="1">
        <v>65</v>
      </c>
      <c r="B59" s="4">
        <v>3.05</v>
      </c>
      <c r="C59" s="4">
        <v>1.37</v>
      </c>
      <c r="D59" s="4">
        <v>4.64</v>
      </c>
      <c r="E59" s="4">
        <v>9.51</v>
      </c>
      <c r="F59" s="11">
        <v>65</v>
      </c>
      <c r="G59" s="17"/>
      <c r="H59" s="17">
        <v>12.21</v>
      </c>
      <c r="I59" s="11">
        <v>65</v>
      </c>
      <c r="K59" s="4">
        <v>44.38</v>
      </c>
      <c r="L59" s="11">
        <v>65</v>
      </c>
      <c r="M59" s="4">
        <v>37.62</v>
      </c>
      <c r="N59" s="11">
        <v>65</v>
      </c>
      <c r="O59" s="16"/>
      <c r="P59" s="16"/>
      <c r="Q59" s="4">
        <v>36.79</v>
      </c>
      <c r="R59" s="11">
        <v>65</v>
      </c>
      <c r="T59" s="4">
        <v>5.39</v>
      </c>
      <c r="V59" s="4">
        <v>9.32</v>
      </c>
      <c r="W59" s="4">
        <v>16.44</v>
      </c>
    </row>
    <row r="60" spans="1:23" ht="7.5" customHeight="1">
      <c r="A60" s="1">
        <v>66</v>
      </c>
      <c r="B60" s="4">
        <v>2.2</v>
      </c>
      <c r="C60" s="4">
        <v>1.3</v>
      </c>
      <c r="D60" s="4">
        <v>4.47</v>
      </c>
      <c r="E60" s="4">
        <v>8.74</v>
      </c>
      <c r="F60" s="11">
        <v>66</v>
      </c>
      <c r="G60" s="17"/>
      <c r="H60" s="17">
        <v>11.75</v>
      </c>
      <c r="I60" s="11">
        <v>66</v>
      </c>
      <c r="K60" s="4">
        <v>42.02</v>
      </c>
      <c r="L60" s="11">
        <v>66</v>
      </c>
      <c r="M60" s="4">
        <v>37.62</v>
      </c>
      <c r="N60" s="11">
        <v>66</v>
      </c>
      <c r="O60" s="16"/>
      <c r="P60" s="16"/>
      <c r="Q60" s="4">
        <v>30.55</v>
      </c>
      <c r="R60" s="11">
        <v>66</v>
      </c>
      <c r="T60" s="4">
        <v>5.85</v>
      </c>
      <c r="V60" s="4">
        <v>9.9</v>
      </c>
      <c r="W60" s="4">
        <v>12.23</v>
      </c>
    </row>
    <row r="61" spans="1:23" ht="7.5" customHeight="1">
      <c r="A61" s="1">
        <v>67</v>
      </c>
      <c r="B61" s="4">
        <v>2</v>
      </c>
      <c r="C61" s="4">
        <v>1.24</v>
      </c>
      <c r="D61" s="4">
        <v>4.2</v>
      </c>
      <c r="E61" s="4">
        <v>8.95</v>
      </c>
      <c r="F61" s="11">
        <v>67</v>
      </c>
      <c r="G61" s="17"/>
      <c r="H61" s="17">
        <v>11.66</v>
      </c>
      <c r="I61" s="11">
        <v>67</v>
      </c>
      <c r="K61" s="4">
        <v>39.58</v>
      </c>
      <c r="L61" s="11">
        <v>67</v>
      </c>
      <c r="M61" s="4">
        <v>30.58</v>
      </c>
      <c r="N61" s="11">
        <v>67</v>
      </c>
      <c r="O61" s="16"/>
      <c r="P61" s="16"/>
      <c r="Q61" s="4">
        <v>35.74</v>
      </c>
      <c r="R61" s="11">
        <v>67</v>
      </c>
      <c r="T61" s="4">
        <v>6.39</v>
      </c>
      <c r="U61" s="4">
        <v>5.82</v>
      </c>
      <c r="V61" s="4">
        <v>7.66</v>
      </c>
      <c r="W61" s="4">
        <v>11.79</v>
      </c>
    </row>
    <row r="62" spans="1:23" ht="7.5" customHeight="1">
      <c r="A62" s="1">
        <v>68</v>
      </c>
      <c r="B62" s="4">
        <v>2.32</v>
      </c>
      <c r="C62" s="4">
        <v>1.27</v>
      </c>
      <c r="D62" s="4">
        <v>4.25</v>
      </c>
      <c r="E62" s="4">
        <v>8.53</v>
      </c>
      <c r="F62" s="11">
        <v>68</v>
      </c>
      <c r="G62" s="17"/>
      <c r="H62" s="17">
        <v>11.75</v>
      </c>
      <c r="I62" s="11">
        <v>68</v>
      </c>
      <c r="K62" s="4">
        <v>38.68</v>
      </c>
      <c r="L62" s="11">
        <v>68</v>
      </c>
      <c r="M62" s="4">
        <v>29.83</v>
      </c>
      <c r="N62" s="11">
        <v>68</v>
      </c>
      <c r="O62" s="16"/>
      <c r="P62" s="16"/>
      <c r="Q62" s="4">
        <v>38.07</v>
      </c>
      <c r="R62" s="11">
        <v>68</v>
      </c>
      <c r="T62" s="4">
        <v>5.77</v>
      </c>
      <c r="V62" s="4">
        <v>7.64</v>
      </c>
      <c r="W62" s="4">
        <v>10.58</v>
      </c>
    </row>
    <row r="63" spans="1:23" ht="7.5" customHeight="1">
      <c r="A63" s="1">
        <v>69</v>
      </c>
      <c r="B63" s="4">
        <v>2.1</v>
      </c>
      <c r="C63" s="4">
        <v>1.2</v>
      </c>
      <c r="D63" s="4">
        <v>4.22</v>
      </c>
      <c r="E63" s="4">
        <v>8.41</v>
      </c>
      <c r="F63" s="11">
        <v>69</v>
      </c>
      <c r="G63" s="17"/>
      <c r="H63" s="17">
        <v>9.77</v>
      </c>
      <c r="I63" s="11">
        <v>69</v>
      </c>
      <c r="K63" s="4">
        <v>38.87</v>
      </c>
      <c r="L63" s="11">
        <v>69</v>
      </c>
      <c r="M63" s="4">
        <v>29.72</v>
      </c>
      <c r="N63" s="11">
        <v>69</v>
      </c>
      <c r="O63" s="16"/>
      <c r="P63" s="16"/>
      <c r="Q63" s="4">
        <v>27.49</v>
      </c>
      <c r="R63" s="11">
        <v>69</v>
      </c>
      <c r="T63" s="4">
        <v>5.77</v>
      </c>
      <c r="U63" s="4">
        <v>5.42</v>
      </c>
      <c r="V63" s="4">
        <v>7.36</v>
      </c>
      <c r="W63" s="4">
        <v>11.1</v>
      </c>
    </row>
    <row r="64" spans="1:23" ht="7.5" customHeight="1">
      <c r="A64" s="1">
        <v>70</v>
      </c>
      <c r="B64" s="4">
        <v>2.35</v>
      </c>
      <c r="C64" s="4">
        <v>1.26</v>
      </c>
      <c r="D64" s="4">
        <v>4.24</v>
      </c>
      <c r="E64" s="4">
        <v>8.46</v>
      </c>
      <c r="F64" s="11">
        <v>70</v>
      </c>
      <c r="G64" s="17"/>
      <c r="H64" s="17">
        <v>11.02</v>
      </c>
      <c r="I64" s="11">
        <v>70</v>
      </c>
      <c r="K64" s="4">
        <v>37.24</v>
      </c>
      <c r="L64" s="11">
        <v>70</v>
      </c>
      <c r="M64" s="4">
        <v>31.62</v>
      </c>
      <c r="N64" s="11">
        <v>70</v>
      </c>
      <c r="O64" s="16"/>
      <c r="P64" s="16"/>
      <c r="Q64" s="4">
        <v>28.89</v>
      </c>
      <c r="R64" s="11">
        <v>70</v>
      </c>
      <c r="T64" s="4">
        <v>3.89</v>
      </c>
      <c r="U64" s="4">
        <v>6.64</v>
      </c>
      <c r="V64" s="4">
        <v>7.07</v>
      </c>
      <c r="W64" s="4">
        <v>11.89</v>
      </c>
    </row>
    <row r="65" spans="1:23" ht="7.5" customHeight="1">
      <c r="A65" s="1">
        <v>71</v>
      </c>
      <c r="B65" s="4">
        <v>2.1</v>
      </c>
      <c r="C65" s="4">
        <v>1.17</v>
      </c>
      <c r="D65" s="4">
        <v>4.15</v>
      </c>
      <c r="E65" s="4">
        <v>7.99</v>
      </c>
      <c r="F65" s="11">
        <v>71</v>
      </c>
      <c r="G65" s="17"/>
      <c r="H65" s="17">
        <v>9.34</v>
      </c>
      <c r="I65" s="11">
        <v>71</v>
      </c>
      <c r="K65" s="4">
        <v>30.57</v>
      </c>
      <c r="L65" s="11">
        <v>71</v>
      </c>
      <c r="M65" s="4">
        <v>25.56</v>
      </c>
      <c r="N65" s="11">
        <v>71</v>
      </c>
      <c r="O65" s="16"/>
      <c r="P65" s="16"/>
      <c r="Q65" s="4">
        <v>26.6</v>
      </c>
      <c r="R65" s="11">
        <v>71</v>
      </c>
      <c r="T65" s="4">
        <v>5.15</v>
      </c>
      <c r="V65" s="4">
        <v>7.98</v>
      </c>
      <c r="W65" s="4">
        <v>10.1</v>
      </c>
    </row>
    <row r="66" spans="1:23" ht="7.5" customHeight="1">
      <c r="A66" s="1">
        <v>72</v>
      </c>
      <c r="B66" s="4">
        <v>1.8</v>
      </c>
      <c r="C66" s="4">
        <v>1.18</v>
      </c>
      <c r="D66" s="4">
        <v>4.15</v>
      </c>
      <c r="E66" s="4">
        <v>7.3</v>
      </c>
      <c r="F66" s="11">
        <v>72</v>
      </c>
      <c r="G66" s="17"/>
      <c r="H66" s="17">
        <v>9.42</v>
      </c>
      <c r="I66" s="11">
        <v>72</v>
      </c>
      <c r="K66" s="4">
        <v>35.97</v>
      </c>
      <c r="L66" s="11">
        <v>72</v>
      </c>
      <c r="M66" s="4">
        <v>26.82</v>
      </c>
      <c r="N66" s="11">
        <v>72</v>
      </c>
      <c r="O66" s="16"/>
      <c r="P66" s="16"/>
      <c r="Q66" s="4">
        <v>28.66</v>
      </c>
      <c r="R66" s="11">
        <v>72</v>
      </c>
      <c r="T66" s="4">
        <v>4.78</v>
      </c>
      <c r="V66" s="4">
        <v>8.42</v>
      </c>
      <c r="W66" s="4">
        <v>14.3</v>
      </c>
    </row>
    <row r="67" spans="1:23" ht="7.5" customHeight="1">
      <c r="A67" s="1">
        <v>73</v>
      </c>
      <c r="B67" s="4">
        <v>1.6</v>
      </c>
      <c r="C67" s="4">
        <v>1.16</v>
      </c>
      <c r="D67" s="4">
        <v>4.01</v>
      </c>
      <c r="E67" s="4">
        <v>7.53</v>
      </c>
      <c r="F67" s="11">
        <v>73</v>
      </c>
      <c r="G67" s="17"/>
      <c r="H67" s="17">
        <v>8</v>
      </c>
      <c r="I67" s="11">
        <v>73</v>
      </c>
      <c r="K67" s="4">
        <v>34.13</v>
      </c>
      <c r="L67" s="11">
        <v>73</v>
      </c>
      <c r="M67" s="4">
        <v>24.74</v>
      </c>
      <c r="N67" s="11">
        <v>73</v>
      </c>
      <c r="O67" s="16"/>
      <c r="P67" s="16"/>
      <c r="Q67" s="4">
        <v>30.54</v>
      </c>
      <c r="R67" s="11">
        <v>73</v>
      </c>
      <c r="V67" s="4">
        <v>6.5</v>
      </c>
      <c r="W67" s="4">
        <v>13.66</v>
      </c>
    </row>
    <row r="68" spans="1:23" ht="7.5" customHeight="1">
      <c r="A68" s="1">
        <v>74</v>
      </c>
      <c r="B68" s="4">
        <v>1.68</v>
      </c>
      <c r="C68" s="4">
        <v>1.1</v>
      </c>
      <c r="D68" s="4">
        <v>3.89</v>
      </c>
      <c r="E68" s="4">
        <v>7.36</v>
      </c>
      <c r="F68" s="11">
        <v>74</v>
      </c>
      <c r="G68" s="17"/>
      <c r="H68" s="17">
        <v>8.12</v>
      </c>
      <c r="I68" s="11">
        <v>74</v>
      </c>
      <c r="K68" s="4">
        <v>26.26</v>
      </c>
      <c r="L68" s="11">
        <v>74</v>
      </c>
      <c r="M68" s="4">
        <v>23.36</v>
      </c>
      <c r="N68" s="11">
        <v>74</v>
      </c>
      <c r="O68" s="16"/>
      <c r="P68" s="16"/>
      <c r="Q68" s="4">
        <v>24.75</v>
      </c>
      <c r="R68" s="11">
        <v>74</v>
      </c>
      <c r="T68" s="4">
        <v>5.24</v>
      </c>
      <c r="V68" s="4">
        <v>7.24</v>
      </c>
      <c r="W68" s="4">
        <v>10.03</v>
      </c>
    </row>
    <row r="69" spans="1:23" ht="7.5" customHeight="1">
      <c r="A69" s="1">
        <v>75</v>
      </c>
      <c r="B69" s="4">
        <v>1.9</v>
      </c>
      <c r="C69" s="4">
        <v>1.16</v>
      </c>
      <c r="D69" s="4">
        <v>3.77</v>
      </c>
      <c r="E69" s="4">
        <v>7.13</v>
      </c>
      <c r="F69" s="11">
        <v>75</v>
      </c>
      <c r="G69" s="17"/>
      <c r="H69" s="17">
        <v>8.11</v>
      </c>
      <c r="I69" s="11">
        <v>75</v>
      </c>
      <c r="K69" s="4">
        <v>28.78</v>
      </c>
      <c r="L69" s="11">
        <v>75</v>
      </c>
      <c r="M69" s="4">
        <v>22.88</v>
      </c>
      <c r="N69" s="11">
        <v>75</v>
      </c>
      <c r="O69" s="16"/>
      <c r="P69" s="16"/>
      <c r="Q69" s="4">
        <v>22.7</v>
      </c>
      <c r="R69" s="11">
        <v>75</v>
      </c>
      <c r="V69" s="4">
        <v>6.15</v>
      </c>
      <c r="W69" s="4">
        <v>10.87</v>
      </c>
    </row>
    <row r="70" spans="1:23" ht="7.5" customHeight="1">
      <c r="A70" s="1">
        <v>76</v>
      </c>
      <c r="B70" s="4">
        <v>1.8</v>
      </c>
      <c r="C70" s="4">
        <v>1.12</v>
      </c>
      <c r="D70" s="4">
        <v>3.62</v>
      </c>
      <c r="E70" s="4">
        <v>6.3</v>
      </c>
      <c r="F70" s="11">
        <v>76</v>
      </c>
      <c r="G70" s="17"/>
      <c r="H70" s="17">
        <v>7.68</v>
      </c>
      <c r="I70" s="11">
        <v>76</v>
      </c>
      <c r="K70" s="4">
        <v>24.75</v>
      </c>
      <c r="L70" s="11">
        <v>76</v>
      </c>
      <c r="M70" s="4">
        <v>22.44</v>
      </c>
      <c r="N70" s="11">
        <v>76</v>
      </c>
      <c r="O70" s="16"/>
      <c r="P70" s="16"/>
      <c r="Q70" s="4">
        <v>22.54</v>
      </c>
      <c r="R70" s="11">
        <v>76</v>
      </c>
      <c r="V70" s="4">
        <v>6.22</v>
      </c>
      <c r="W70" s="4">
        <v>10.07</v>
      </c>
    </row>
    <row r="71" spans="1:22" ht="7.5" customHeight="1">
      <c r="A71" s="1">
        <v>77</v>
      </c>
      <c r="B71" s="4">
        <v>1.4</v>
      </c>
      <c r="C71" s="4">
        <v>1.06</v>
      </c>
      <c r="D71" s="4">
        <v>3.61</v>
      </c>
      <c r="E71" s="4">
        <v>5.3</v>
      </c>
      <c r="F71" s="11">
        <v>77</v>
      </c>
      <c r="G71" s="17"/>
      <c r="H71" s="17">
        <v>7.91</v>
      </c>
      <c r="I71" s="11">
        <v>77</v>
      </c>
      <c r="K71" s="4">
        <v>21.35</v>
      </c>
      <c r="L71" s="11">
        <v>77</v>
      </c>
      <c r="M71" s="4">
        <v>21.5</v>
      </c>
      <c r="N71" s="11">
        <v>77</v>
      </c>
      <c r="O71" s="16"/>
      <c r="P71" s="16"/>
      <c r="Q71" s="4">
        <v>23.84</v>
      </c>
      <c r="R71" s="11">
        <v>77</v>
      </c>
      <c r="V71" s="4">
        <v>5.25</v>
      </c>
    </row>
    <row r="72" spans="1:22" ht="7.5" customHeight="1">
      <c r="A72" s="1">
        <v>78</v>
      </c>
      <c r="B72" s="4">
        <v>1.5</v>
      </c>
      <c r="C72" s="4">
        <v>1.03</v>
      </c>
      <c r="D72" s="4">
        <v>2.64</v>
      </c>
      <c r="E72" s="4">
        <v>5.66</v>
      </c>
      <c r="F72" s="11">
        <v>78</v>
      </c>
      <c r="G72" s="17"/>
      <c r="H72" s="17">
        <v>7.8</v>
      </c>
      <c r="I72" s="11">
        <v>78</v>
      </c>
      <c r="K72" s="4">
        <v>21.78</v>
      </c>
      <c r="L72" s="11">
        <v>78</v>
      </c>
      <c r="M72" s="4">
        <v>22.08</v>
      </c>
      <c r="N72" s="11">
        <v>78</v>
      </c>
      <c r="O72" s="16"/>
      <c r="P72" s="16"/>
      <c r="Q72" s="4">
        <v>22.7</v>
      </c>
      <c r="R72" s="11">
        <v>78</v>
      </c>
      <c r="V72" s="4">
        <v>8.22</v>
      </c>
    </row>
    <row r="73" spans="1:22" ht="7.5" customHeight="1">
      <c r="A73" s="1">
        <v>79</v>
      </c>
      <c r="B73" s="4">
        <v>1.35</v>
      </c>
      <c r="C73" s="4">
        <v>0.95</v>
      </c>
      <c r="D73" s="4">
        <v>2.82</v>
      </c>
      <c r="E73" s="4">
        <v>5.37</v>
      </c>
      <c r="F73" s="11">
        <v>79</v>
      </c>
      <c r="G73" s="17"/>
      <c r="H73" s="17">
        <v>7.38</v>
      </c>
      <c r="I73" s="11">
        <v>79</v>
      </c>
      <c r="K73" s="4">
        <v>20</v>
      </c>
      <c r="L73" s="11">
        <v>79</v>
      </c>
      <c r="M73" s="4">
        <v>20.4</v>
      </c>
      <c r="N73" s="11">
        <v>79</v>
      </c>
      <c r="O73" s="16"/>
      <c r="P73" s="16"/>
      <c r="Q73" s="4">
        <v>18</v>
      </c>
      <c r="R73" s="11">
        <v>79</v>
      </c>
      <c r="T73" s="4">
        <v>4.37</v>
      </c>
      <c r="V73" s="4">
        <v>5.81</v>
      </c>
    </row>
    <row r="74" spans="1:23" ht="7.5" customHeight="1">
      <c r="A74" s="1">
        <v>80</v>
      </c>
      <c r="B74" s="4">
        <v>1.4</v>
      </c>
      <c r="C74" s="4">
        <v>1.04</v>
      </c>
      <c r="D74" s="4">
        <v>2.9</v>
      </c>
      <c r="E74" s="4">
        <v>5.15</v>
      </c>
      <c r="F74" s="11">
        <v>80</v>
      </c>
      <c r="G74" s="17"/>
      <c r="H74" s="17">
        <v>7.59</v>
      </c>
      <c r="I74" s="11">
        <v>80</v>
      </c>
      <c r="K74" s="4">
        <v>22.6</v>
      </c>
      <c r="L74" s="11">
        <v>80</v>
      </c>
      <c r="M74" s="4">
        <v>20.5</v>
      </c>
      <c r="N74" s="11">
        <v>80</v>
      </c>
      <c r="O74" s="16"/>
      <c r="P74" s="16"/>
      <c r="Q74" s="4">
        <v>20.01</v>
      </c>
      <c r="R74" s="11">
        <v>80</v>
      </c>
      <c r="T74" s="4">
        <v>3.64</v>
      </c>
      <c r="V74" s="4">
        <v>5.92</v>
      </c>
      <c r="W74" s="4">
        <v>8.8</v>
      </c>
    </row>
    <row r="75" spans="1:23" ht="7.5" customHeight="1">
      <c r="A75" s="1">
        <v>81</v>
      </c>
      <c r="C75" s="4">
        <v>1</v>
      </c>
      <c r="D75" s="4">
        <v>2.78</v>
      </c>
      <c r="E75" s="4">
        <v>5.22</v>
      </c>
      <c r="F75" s="11">
        <v>81</v>
      </c>
      <c r="G75" s="17"/>
      <c r="H75" s="17">
        <v>7.71</v>
      </c>
      <c r="I75" s="11">
        <v>81</v>
      </c>
      <c r="K75" s="4">
        <v>20.04</v>
      </c>
      <c r="L75" s="11">
        <v>81</v>
      </c>
      <c r="M75" s="4">
        <v>20.65</v>
      </c>
      <c r="N75" s="11">
        <v>81</v>
      </c>
      <c r="O75" s="16"/>
      <c r="P75" s="16"/>
      <c r="Q75" s="4">
        <v>20.01</v>
      </c>
      <c r="R75" s="11">
        <v>81</v>
      </c>
      <c r="T75" s="4">
        <v>3.82</v>
      </c>
      <c r="V75" s="4">
        <v>6.6</v>
      </c>
      <c r="W75" s="4">
        <v>7.68</v>
      </c>
    </row>
    <row r="76" spans="1:23" ht="7.5" customHeight="1">
      <c r="A76" s="1">
        <v>82</v>
      </c>
      <c r="C76" s="4">
        <v>0.98</v>
      </c>
      <c r="D76" s="4">
        <v>2.49</v>
      </c>
      <c r="E76" s="4">
        <v>5.33</v>
      </c>
      <c r="F76" s="11">
        <v>82</v>
      </c>
      <c r="G76" s="17"/>
      <c r="H76" s="17">
        <v>6.67</v>
      </c>
      <c r="I76" s="11">
        <v>82</v>
      </c>
      <c r="K76" s="4">
        <v>18.04</v>
      </c>
      <c r="L76" s="11">
        <v>82</v>
      </c>
      <c r="M76" s="4">
        <v>18.5</v>
      </c>
      <c r="N76" s="11">
        <v>82</v>
      </c>
      <c r="Q76" s="4">
        <v>15.92</v>
      </c>
      <c r="R76" s="11">
        <v>82</v>
      </c>
      <c r="U76" s="4">
        <v>4.64</v>
      </c>
      <c r="V76" s="4">
        <v>5.16</v>
      </c>
      <c r="W76" s="4">
        <v>7.46</v>
      </c>
    </row>
    <row r="77" spans="1:23" ht="7.5" customHeight="1">
      <c r="A77" s="1">
        <v>83</v>
      </c>
      <c r="D77" s="4">
        <v>2.21</v>
      </c>
      <c r="E77" s="4">
        <v>4</v>
      </c>
      <c r="F77" s="11">
        <v>83</v>
      </c>
      <c r="G77" s="17"/>
      <c r="H77" s="17">
        <v>6.04</v>
      </c>
      <c r="I77" s="11">
        <v>83</v>
      </c>
      <c r="K77" s="4">
        <v>19.67</v>
      </c>
      <c r="L77" s="11">
        <v>83</v>
      </c>
      <c r="M77" s="4">
        <v>17.45</v>
      </c>
      <c r="N77" s="11">
        <v>83</v>
      </c>
      <c r="Q77" s="4">
        <v>12.77</v>
      </c>
      <c r="R77" s="11">
        <v>83</v>
      </c>
      <c r="V77" s="4">
        <v>5.3</v>
      </c>
      <c r="W77" s="4">
        <v>8.29</v>
      </c>
    </row>
    <row r="78" spans="1:23" ht="7.5" customHeight="1">
      <c r="A78" s="1">
        <v>84</v>
      </c>
      <c r="C78" s="4">
        <v>0.75</v>
      </c>
      <c r="D78" s="4">
        <v>2.26</v>
      </c>
      <c r="E78" s="4">
        <v>5.65</v>
      </c>
      <c r="F78" s="11">
        <v>84</v>
      </c>
      <c r="G78" s="17"/>
      <c r="H78" s="17">
        <v>6.08</v>
      </c>
      <c r="I78" s="11">
        <v>84</v>
      </c>
      <c r="K78" s="4">
        <v>16.3</v>
      </c>
      <c r="L78" s="11">
        <v>84</v>
      </c>
      <c r="M78" s="4">
        <v>16.65</v>
      </c>
      <c r="N78" s="11">
        <v>84</v>
      </c>
      <c r="Q78" s="4">
        <v>15.9</v>
      </c>
      <c r="R78" s="11">
        <v>84</v>
      </c>
      <c r="V78" s="4">
        <v>5.04</v>
      </c>
      <c r="W78" s="4">
        <v>5.42</v>
      </c>
    </row>
    <row r="79" spans="1:23" ht="7.5" customHeight="1">
      <c r="A79" s="1">
        <v>85</v>
      </c>
      <c r="C79" s="4">
        <v>0.94</v>
      </c>
      <c r="D79" s="4">
        <v>2.19</v>
      </c>
      <c r="E79" s="4">
        <v>5.92</v>
      </c>
      <c r="F79" s="11">
        <v>85</v>
      </c>
      <c r="G79" s="17"/>
      <c r="H79" s="17">
        <v>5.93</v>
      </c>
      <c r="I79" s="11">
        <v>85</v>
      </c>
      <c r="K79" s="4">
        <v>18.62</v>
      </c>
      <c r="L79" s="11">
        <v>85</v>
      </c>
      <c r="M79" s="4">
        <v>15.21</v>
      </c>
      <c r="N79" s="11">
        <v>85</v>
      </c>
      <c r="Q79" s="4">
        <v>18.56</v>
      </c>
      <c r="R79" s="11">
        <v>85</v>
      </c>
      <c r="V79" s="4">
        <v>5.4</v>
      </c>
      <c r="W79" s="4">
        <v>7.72</v>
      </c>
    </row>
    <row r="80" spans="1:23" ht="7.5" customHeight="1">
      <c r="A80" s="1">
        <v>86</v>
      </c>
      <c r="C80" s="4">
        <v>0.85</v>
      </c>
      <c r="D80" s="4">
        <v>2.19</v>
      </c>
      <c r="E80" s="4">
        <v>5.5</v>
      </c>
      <c r="F80" s="11">
        <v>86</v>
      </c>
      <c r="G80" s="17"/>
      <c r="H80" s="17">
        <v>5.55</v>
      </c>
      <c r="I80" s="11">
        <v>86</v>
      </c>
      <c r="K80" s="4">
        <v>15.71</v>
      </c>
      <c r="L80" s="11">
        <v>86</v>
      </c>
      <c r="M80" s="4">
        <v>15.21</v>
      </c>
      <c r="N80" s="11">
        <v>86</v>
      </c>
      <c r="Q80" s="4">
        <v>11.46</v>
      </c>
      <c r="R80" s="11">
        <v>86</v>
      </c>
      <c r="V80" s="4">
        <v>3.74</v>
      </c>
      <c r="W80" s="4">
        <v>6.28</v>
      </c>
    </row>
    <row r="81" spans="1:18" ht="7.5" customHeight="1">
      <c r="A81" s="1">
        <v>87</v>
      </c>
      <c r="F81" s="11">
        <v>87</v>
      </c>
      <c r="G81" s="17"/>
      <c r="H81" s="17">
        <v>5.53</v>
      </c>
      <c r="I81" s="11">
        <v>87</v>
      </c>
      <c r="K81" s="4">
        <v>14.26</v>
      </c>
      <c r="L81" s="11">
        <v>87</v>
      </c>
      <c r="M81" s="4">
        <v>12.24</v>
      </c>
      <c r="N81" s="11">
        <v>87</v>
      </c>
      <c r="Q81" s="4">
        <v>10.07</v>
      </c>
      <c r="R81" s="11">
        <v>87</v>
      </c>
    </row>
    <row r="82" spans="1:23" ht="7.5" customHeight="1">
      <c r="A82" s="1">
        <v>88</v>
      </c>
      <c r="F82" s="11">
        <v>88</v>
      </c>
      <c r="G82" s="17"/>
      <c r="H82" s="17">
        <v>4.29</v>
      </c>
      <c r="I82" s="11">
        <v>88</v>
      </c>
      <c r="K82" s="4">
        <v>12.56</v>
      </c>
      <c r="L82" s="11">
        <v>88</v>
      </c>
      <c r="M82" s="4">
        <v>15.35</v>
      </c>
      <c r="N82" s="11">
        <v>88</v>
      </c>
      <c r="Q82" s="4">
        <v>11.11</v>
      </c>
      <c r="R82" s="11">
        <v>88</v>
      </c>
      <c r="W82" s="4">
        <v>7.82</v>
      </c>
    </row>
    <row r="83" spans="1:23" ht="7.5" customHeight="1">
      <c r="A83" s="1">
        <v>89</v>
      </c>
      <c r="F83" s="11">
        <v>89</v>
      </c>
      <c r="G83" s="17"/>
      <c r="H83" s="17">
        <v>5.41</v>
      </c>
      <c r="I83" s="11">
        <v>89</v>
      </c>
      <c r="K83" s="4">
        <v>14.4</v>
      </c>
      <c r="L83" s="11">
        <v>89</v>
      </c>
      <c r="M83" s="4">
        <v>12.39</v>
      </c>
      <c r="N83" s="11">
        <v>89</v>
      </c>
      <c r="Q83" s="4">
        <v>9.9</v>
      </c>
      <c r="R83" s="11">
        <v>89</v>
      </c>
      <c r="W83" s="4">
        <v>6.07</v>
      </c>
    </row>
    <row r="84" spans="1:23" ht="7.5" customHeight="1">
      <c r="A84" s="1">
        <v>90</v>
      </c>
      <c r="F84" s="11">
        <v>90</v>
      </c>
      <c r="G84" s="17"/>
      <c r="H84" s="17">
        <v>5.24</v>
      </c>
      <c r="I84" s="11">
        <v>90</v>
      </c>
      <c r="K84" s="4">
        <v>13.13</v>
      </c>
      <c r="L84" s="11">
        <v>90</v>
      </c>
      <c r="M84" s="4">
        <v>12.1</v>
      </c>
      <c r="N84" s="11">
        <v>90</v>
      </c>
      <c r="Q84" s="4">
        <v>10.58</v>
      </c>
      <c r="R84" s="11">
        <v>90</v>
      </c>
      <c r="W84" s="4">
        <v>5.4</v>
      </c>
    </row>
    <row r="85" spans="1:23" ht="7.5" customHeight="1">
      <c r="A85" s="1">
        <v>91</v>
      </c>
      <c r="F85" s="11">
        <v>91</v>
      </c>
      <c r="G85" s="17"/>
      <c r="H85" s="17">
        <v>5.37</v>
      </c>
      <c r="I85" s="11">
        <v>91</v>
      </c>
      <c r="K85" s="4">
        <v>13.13</v>
      </c>
      <c r="L85" s="11">
        <v>91</v>
      </c>
      <c r="N85" s="11">
        <v>91</v>
      </c>
      <c r="R85" s="11">
        <v>91</v>
      </c>
      <c r="T85" s="4">
        <v>2.67</v>
      </c>
      <c r="W85" s="4">
        <v>1.78</v>
      </c>
    </row>
    <row r="86" spans="1:18" ht="7.5" customHeight="1">
      <c r="A86" s="1">
        <v>92</v>
      </c>
      <c r="D86" s="4">
        <v>0.75</v>
      </c>
      <c r="F86" s="11">
        <v>92</v>
      </c>
      <c r="G86" s="17"/>
      <c r="H86" s="17"/>
      <c r="I86" s="11">
        <v>92</v>
      </c>
      <c r="L86" s="11">
        <v>92</v>
      </c>
      <c r="N86" s="11">
        <v>92</v>
      </c>
      <c r="Q86" s="4">
        <v>10.51</v>
      </c>
      <c r="R86" s="11">
        <v>92</v>
      </c>
    </row>
    <row r="87" spans="1:18" ht="7.5" customHeight="1">
      <c r="A87" s="1">
        <v>93</v>
      </c>
      <c r="F87" s="11">
        <v>93</v>
      </c>
      <c r="G87" s="17"/>
      <c r="H87" s="17"/>
      <c r="I87" s="11">
        <v>93</v>
      </c>
      <c r="L87" s="11">
        <v>93</v>
      </c>
      <c r="N87" s="11">
        <v>93</v>
      </c>
      <c r="R87" s="11">
        <v>93</v>
      </c>
    </row>
    <row r="88" spans="1:18" ht="7.5" customHeight="1">
      <c r="A88" s="1">
        <v>94</v>
      </c>
      <c r="F88" s="11">
        <v>94</v>
      </c>
      <c r="G88" s="17"/>
      <c r="H88" s="17"/>
      <c r="I88" s="11">
        <v>94</v>
      </c>
      <c r="L88" s="11">
        <v>94</v>
      </c>
      <c r="N88" s="11">
        <v>94</v>
      </c>
      <c r="R88" s="11">
        <v>94</v>
      </c>
    </row>
    <row r="89" spans="1:23" ht="7.5" customHeight="1">
      <c r="A89" s="1">
        <v>95</v>
      </c>
      <c r="F89" s="11">
        <v>95</v>
      </c>
      <c r="G89" s="17"/>
      <c r="H89" s="17">
        <v>4.72</v>
      </c>
      <c r="I89" s="11">
        <v>95</v>
      </c>
      <c r="K89" s="4">
        <v>11.37</v>
      </c>
      <c r="L89" s="11">
        <v>95</v>
      </c>
      <c r="M89" s="4">
        <v>9.85</v>
      </c>
      <c r="N89" s="11">
        <v>95</v>
      </c>
      <c r="Q89" s="4">
        <v>8.13</v>
      </c>
      <c r="R89" s="11">
        <v>95</v>
      </c>
      <c r="W89" s="4">
        <v>5.09</v>
      </c>
    </row>
    <row r="90" spans="1:23" ht="7.5" customHeight="1">
      <c r="A90" s="1">
        <v>96</v>
      </c>
      <c r="F90" s="11">
        <v>96</v>
      </c>
      <c r="G90" s="17"/>
      <c r="H90" s="17">
        <v>4.5</v>
      </c>
      <c r="I90" s="11">
        <v>96</v>
      </c>
      <c r="K90" s="4">
        <v>11.16</v>
      </c>
      <c r="L90" s="11">
        <v>96</v>
      </c>
      <c r="N90" s="11">
        <v>96</v>
      </c>
      <c r="Q90" s="4">
        <v>9.03</v>
      </c>
      <c r="R90" s="11">
        <v>96</v>
      </c>
      <c r="W90" s="4">
        <v>5.11</v>
      </c>
    </row>
    <row r="91" spans="1:18" ht="7.5" customHeight="1">
      <c r="A91" s="1">
        <v>97</v>
      </c>
      <c r="F91" s="11">
        <v>97</v>
      </c>
      <c r="G91" s="17"/>
      <c r="H91" s="17"/>
      <c r="I91" s="11">
        <v>97</v>
      </c>
      <c r="L91" s="11">
        <v>97</v>
      </c>
      <c r="N91" s="11">
        <v>97</v>
      </c>
      <c r="R91" s="11">
        <v>97</v>
      </c>
    </row>
    <row r="92" spans="1:18" ht="7.5" customHeight="1">
      <c r="A92" s="1">
        <v>98</v>
      </c>
      <c r="F92" s="11">
        <v>98</v>
      </c>
      <c r="G92" s="17">
        <v>3.39</v>
      </c>
      <c r="H92" s="17"/>
      <c r="I92" s="11">
        <v>98</v>
      </c>
      <c r="L92" s="11">
        <v>98</v>
      </c>
      <c r="N92" s="11">
        <v>98</v>
      </c>
      <c r="R92" s="11">
        <v>98</v>
      </c>
    </row>
    <row r="93" spans="1:18" ht="7.5" customHeight="1">
      <c r="A93" s="1">
        <v>99</v>
      </c>
      <c r="F93" s="11">
        <v>99</v>
      </c>
      <c r="G93" s="17">
        <v>3.45</v>
      </c>
      <c r="H93" s="17">
        <v>3.82</v>
      </c>
      <c r="I93" s="11">
        <v>99</v>
      </c>
      <c r="L93" s="11">
        <v>99</v>
      </c>
      <c r="M93" s="4">
        <v>6.26</v>
      </c>
      <c r="N93" s="11">
        <v>99</v>
      </c>
      <c r="R93" s="11">
        <v>99</v>
      </c>
    </row>
    <row r="94" spans="1:18" ht="7.5" customHeight="1">
      <c r="A94" s="1">
        <v>100</v>
      </c>
      <c r="F94" s="11">
        <v>100</v>
      </c>
      <c r="G94" s="17"/>
      <c r="H94" s="17"/>
      <c r="I94" s="11">
        <v>100</v>
      </c>
      <c r="L94" s="11">
        <v>100</v>
      </c>
      <c r="N94" s="11">
        <v>100</v>
      </c>
      <c r="R94" s="11">
        <v>100</v>
      </c>
    </row>
    <row r="95" spans="1:21" ht="7.5" customHeight="1">
      <c r="A95" s="1" t="s">
        <v>45</v>
      </c>
      <c r="B95" s="4">
        <v>5.01</v>
      </c>
      <c r="C95" s="4">
        <v>2.09</v>
      </c>
      <c r="D95" s="4">
        <v>7.52</v>
      </c>
      <c r="E95" s="4">
        <v>15.5</v>
      </c>
      <c r="F95" s="11" t="s">
        <v>45</v>
      </c>
      <c r="G95" s="17">
        <v>22.63</v>
      </c>
      <c r="H95" s="17"/>
      <c r="I95" s="11" t="s">
        <v>45</v>
      </c>
      <c r="J95" s="4">
        <v>77.8</v>
      </c>
      <c r="L95" s="11" t="s">
        <v>45</v>
      </c>
      <c r="M95" s="4">
        <v>76.8</v>
      </c>
      <c r="N95" s="11" t="s">
        <v>45</v>
      </c>
      <c r="O95" s="4">
        <v>71.7</v>
      </c>
      <c r="R95" s="11" t="s">
        <v>45</v>
      </c>
      <c r="S95" s="4">
        <v>18</v>
      </c>
      <c r="U95" s="4">
        <v>23.8118</v>
      </c>
    </row>
    <row r="96" spans="19:23" ht="7.5" customHeight="1">
      <c r="S96" s="4" t="s">
        <v>22</v>
      </c>
      <c r="T96" s="4" t="s">
        <v>24</v>
      </c>
      <c r="U96" s="4" t="s">
        <v>26</v>
      </c>
      <c r="V96" s="4" t="s">
        <v>28</v>
      </c>
      <c r="W96" s="4" t="s">
        <v>30</v>
      </c>
    </row>
    <row r="97" ht="7.5" customHeight="1">
      <c r="A97" s="14"/>
    </row>
    <row r="100" spans="7:8" ht="7.5" customHeight="1">
      <c r="G100" s="17"/>
      <c r="H100" s="17"/>
    </row>
  </sheetData>
  <sheetProtection/>
  <printOptions gridLines="1" horizontalCentered="1" verticalCentered="1"/>
  <pageMargins left="0.5" right="0.5" top="0.25" bottom="0.25" header="0.2" footer="0.2"/>
  <pageSetup horizontalDpi="300" verticalDpi="300" orientation="portrait" r:id="rId1"/>
  <headerFooter alignWithMargins="0">
    <oddHeader>&amp;CGRAPH DATA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I100"/>
  <sheetViews>
    <sheetView zoomScale="140" zoomScaleNormal="140" zoomScalePageLayoutView="0" workbookViewId="0" topLeftCell="A1">
      <selection activeCell="A1" sqref="A1"/>
    </sheetView>
  </sheetViews>
  <sheetFormatPr defaultColWidth="9.59765625" defaultRowHeight="6.75" customHeight="1"/>
  <cols>
    <col min="1" max="1" width="4.796875" style="1" customWidth="1"/>
    <col min="2" max="5" width="6.796875" style="4" customWidth="1"/>
    <col min="6" max="6" width="4.796875" style="1" customWidth="1"/>
    <col min="7" max="8" width="7.796875" style="4" customWidth="1"/>
    <col min="9" max="9" width="4.796875" style="1" customWidth="1"/>
    <col min="10" max="11" width="7.796875" style="4" customWidth="1"/>
    <col min="12" max="12" width="4.796875" style="1" customWidth="1"/>
    <col min="13" max="13" width="7.796875" style="4" customWidth="1"/>
    <col min="14" max="14" width="4.796875" style="1" customWidth="1"/>
    <col min="15" max="17" width="7.796875" style="4" customWidth="1"/>
    <col min="18" max="18" width="4.796875" style="1" customWidth="1"/>
    <col min="19" max="23" width="7.796875" style="4" customWidth="1"/>
    <col min="24" max="24" width="7.796875" style="0" customWidth="1"/>
    <col min="25" max="25" width="4.796875" style="1" customWidth="1"/>
    <col min="26" max="29" width="7.796875" style="1" customWidth="1"/>
    <col min="30" max="30" width="4.796875" style="1" customWidth="1"/>
    <col min="31" max="32" width="7.796875" style="1" customWidth="1"/>
    <col min="33" max="33" width="4.796875" style="1" customWidth="1"/>
    <col min="34" max="35" width="7.796875" style="1" customWidth="1"/>
    <col min="36" max="36" width="7.796875" style="4" customWidth="1"/>
    <col min="37" max="37" width="4.796875" style="1" customWidth="1"/>
    <col min="38" max="38" width="7.796875" style="4" customWidth="1"/>
    <col min="39" max="39" width="4.796875" style="1" customWidth="1"/>
    <col min="40" max="42" width="9.3984375" style="4" customWidth="1"/>
    <col min="43" max="43" width="4.796875" style="1" customWidth="1"/>
    <col min="44" max="48" width="9.3984375" style="4" customWidth="1"/>
    <col min="49" max="49" width="4.796875" style="0" customWidth="1"/>
    <col min="51" max="16384" width="9.3984375" style="4" customWidth="1"/>
  </cols>
  <sheetData>
    <row r="1" spans="1:42" ht="6.75" customHeight="1">
      <c r="A1" s="7" t="s">
        <v>0</v>
      </c>
      <c r="B1" s="4" t="s">
        <v>5</v>
      </c>
      <c r="C1" s="4" t="s">
        <v>7</v>
      </c>
      <c r="D1" s="4" t="s">
        <v>9</v>
      </c>
      <c r="E1" s="4" t="s">
        <v>11</v>
      </c>
      <c r="F1" s="1" t="s">
        <v>0</v>
      </c>
      <c r="G1" s="4" t="s">
        <v>13</v>
      </c>
      <c r="H1" s="4" t="s">
        <v>82</v>
      </c>
      <c r="I1" s="1" t="s">
        <v>0</v>
      </c>
      <c r="J1" s="4" t="s">
        <v>15</v>
      </c>
      <c r="K1" s="4" t="s">
        <v>84</v>
      </c>
      <c r="L1" s="1" t="s">
        <v>0</v>
      </c>
      <c r="M1" s="4" t="s">
        <v>17</v>
      </c>
      <c r="N1" s="1" t="s">
        <v>0</v>
      </c>
      <c r="O1" s="4" t="s">
        <v>19</v>
      </c>
      <c r="P1" s="4" t="s">
        <v>50</v>
      </c>
      <c r="Q1" s="4" t="s">
        <v>52</v>
      </c>
      <c r="Y1" s="7" t="s">
        <v>0</v>
      </c>
      <c r="Z1" s="4" t="s">
        <v>31</v>
      </c>
      <c r="AA1" s="4" t="s">
        <v>32</v>
      </c>
      <c r="AB1" s="4" t="s">
        <v>33</v>
      </c>
      <c r="AC1" s="4" t="s">
        <v>34</v>
      </c>
      <c r="AD1" s="7" t="s">
        <v>0</v>
      </c>
      <c r="AE1" s="4" t="s">
        <v>35</v>
      </c>
      <c r="AF1" s="4" t="s">
        <v>86</v>
      </c>
      <c r="AG1" s="7" t="s">
        <v>0</v>
      </c>
      <c r="AH1" s="4" t="s">
        <v>36</v>
      </c>
      <c r="AI1" s="4" t="s">
        <v>37</v>
      </c>
      <c r="AJ1" s="4" t="s">
        <v>87</v>
      </c>
      <c r="AK1" s="7" t="s">
        <v>0</v>
      </c>
      <c r="AL1" s="4" t="s">
        <v>38</v>
      </c>
      <c r="AM1" s="7" t="s">
        <v>0</v>
      </c>
      <c r="AN1" s="4" t="s">
        <v>39</v>
      </c>
      <c r="AO1" s="4" t="s">
        <v>54</v>
      </c>
      <c r="AP1" s="4" t="s">
        <v>55</v>
      </c>
    </row>
    <row r="2" spans="1:44" ht="6.75" customHeight="1">
      <c r="A2" s="12">
        <v>5</v>
      </c>
      <c r="F2" s="12">
        <v>5</v>
      </c>
      <c r="I2" s="12">
        <v>5</v>
      </c>
      <c r="L2" s="12">
        <v>5</v>
      </c>
      <c r="N2" s="12">
        <v>5</v>
      </c>
      <c r="R2" s="14"/>
      <c r="S2" s="4" t="s">
        <v>90</v>
      </c>
      <c r="Y2" s="12">
        <v>5</v>
      </c>
      <c r="Z2" s="9"/>
      <c r="AA2" s="9"/>
      <c r="AB2" s="9"/>
      <c r="AC2" s="9"/>
      <c r="AD2" s="12">
        <v>5</v>
      </c>
      <c r="AE2" s="9"/>
      <c r="AF2" s="9"/>
      <c r="AG2" s="12">
        <v>5</v>
      </c>
      <c r="AH2" s="9"/>
      <c r="AI2" s="9"/>
      <c r="AJ2" s="9"/>
      <c r="AK2" s="12">
        <v>5</v>
      </c>
      <c r="AL2" s="9"/>
      <c r="AM2" s="12">
        <v>5</v>
      </c>
      <c r="AN2" s="9"/>
      <c r="AO2" s="9"/>
      <c r="AP2" s="9"/>
      <c r="AQ2" s="14"/>
      <c r="AR2" s="14" t="s">
        <v>91</v>
      </c>
    </row>
    <row r="3" spans="1:43" ht="6.75" customHeight="1">
      <c r="A3" s="12">
        <v>6</v>
      </c>
      <c r="C3" s="4">
        <v>0.8400486998869882</v>
      </c>
      <c r="F3" s="12">
        <v>6</v>
      </c>
      <c r="I3" s="12">
        <v>6</v>
      </c>
      <c r="L3" s="12">
        <v>6</v>
      </c>
      <c r="N3" s="12">
        <v>6</v>
      </c>
      <c r="R3" s="7"/>
      <c r="Y3" s="12">
        <v>6</v>
      </c>
      <c r="Z3" s="9"/>
      <c r="AA3" s="9">
        <v>0.4019371769794202</v>
      </c>
      <c r="AB3" s="9"/>
      <c r="AC3" s="9"/>
      <c r="AD3" s="12">
        <v>6</v>
      </c>
      <c r="AE3" s="9"/>
      <c r="AF3" s="9"/>
      <c r="AG3" s="12">
        <v>6</v>
      </c>
      <c r="AH3" s="9"/>
      <c r="AI3" s="9"/>
      <c r="AJ3" s="9"/>
      <c r="AK3" s="12">
        <v>6</v>
      </c>
      <c r="AL3" s="9"/>
      <c r="AM3" s="12">
        <v>6</v>
      </c>
      <c r="AN3" s="9"/>
      <c r="AO3" s="9"/>
      <c r="AP3" s="9"/>
      <c r="AQ3" s="7"/>
    </row>
    <row r="4" spans="1:61" ht="6.75" customHeight="1">
      <c r="A4" s="1">
        <v>7</v>
      </c>
      <c r="C4" s="4">
        <v>1.0587256490706178</v>
      </c>
      <c r="D4" s="4">
        <v>1.201698431753622</v>
      </c>
      <c r="F4" s="1">
        <v>7</v>
      </c>
      <c r="I4" s="1">
        <v>7</v>
      </c>
      <c r="L4" s="1">
        <v>7</v>
      </c>
      <c r="N4" s="1">
        <v>7</v>
      </c>
      <c r="R4" s="1" t="s">
        <v>0</v>
      </c>
      <c r="S4" s="4" t="s">
        <v>21</v>
      </c>
      <c r="T4" s="4" t="s">
        <v>23</v>
      </c>
      <c r="U4" s="4" t="s">
        <v>25</v>
      </c>
      <c r="V4" s="4" t="s">
        <v>27</v>
      </c>
      <c r="W4" s="4" t="s">
        <v>29</v>
      </c>
      <c r="Y4" s="1">
        <v>7</v>
      </c>
      <c r="Z4" s="9"/>
      <c r="AA4" s="9">
        <v>0.5065672962060372</v>
      </c>
      <c r="AB4" s="9">
        <v>0.15980032337149228</v>
      </c>
      <c r="AC4" s="9"/>
      <c r="AD4" s="1">
        <v>7</v>
      </c>
      <c r="AE4" s="9"/>
      <c r="AF4" s="9"/>
      <c r="AG4" s="1">
        <v>7</v>
      </c>
      <c r="AH4" s="9"/>
      <c r="AI4" s="9"/>
      <c r="AJ4" s="9"/>
      <c r="AK4" s="1">
        <v>7</v>
      </c>
      <c r="AL4" s="9"/>
      <c r="AM4" s="1">
        <v>7</v>
      </c>
      <c r="AN4" s="9"/>
      <c r="AO4" s="9"/>
      <c r="AP4" s="9"/>
      <c r="AQ4" s="4" t="s">
        <v>0</v>
      </c>
      <c r="AR4" s="4" t="s">
        <v>40</v>
      </c>
      <c r="AS4" s="4" t="s">
        <v>41</v>
      </c>
      <c r="AT4" s="4" t="s">
        <v>42</v>
      </c>
      <c r="AU4" s="4" t="s">
        <v>43</v>
      </c>
      <c r="AV4" s="4" t="s">
        <v>44</v>
      </c>
      <c r="BC4" s="1"/>
      <c r="BI4" s="1"/>
    </row>
    <row r="5" spans="1:43" ht="6.75" customHeight="1">
      <c r="A5" s="1">
        <v>8</v>
      </c>
      <c r="C5" s="4">
        <v>1.2292865632331036</v>
      </c>
      <c r="D5" s="4">
        <v>2.9210751821512946</v>
      </c>
      <c r="F5" s="1">
        <v>8</v>
      </c>
      <c r="I5" s="1">
        <v>8</v>
      </c>
      <c r="L5" s="1">
        <v>8</v>
      </c>
      <c r="N5" s="1">
        <v>8</v>
      </c>
      <c r="R5" s="1">
        <v>8</v>
      </c>
      <c r="Y5" s="1">
        <v>8</v>
      </c>
      <c r="Z5" s="9"/>
      <c r="AA5" s="9">
        <v>0.5881753891067482</v>
      </c>
      <c r="AB5" s="9">
        <v>0.38844084869033174</v>
      </c>
      <c r="AC5" s="9"/>
      <c r="AD5" s="1">
        <v>8</v>
      </c>
      <c r="AE5" s="9"/>
      <c r="AF5" s="9"/>
      <c r="AG5" s="1">
        <v>8</v>
      </c>
      <c r="AH5" s="9"/>
      <c r="AI5" s="9"/>
      <c r="AJ5" s="9"/>
      <c r="AK5" s="1">
        <v>8</v>
      </c>
      <c r="AL5" s="9"/>
      <c r="AM5" s="1">
        <v>8</v>
      </c>
      <c r="AN5" s="9"/>
      <c r="AO5" s="9"/>
      <c r="AP5" s="9"/>
      <c r="AQ5" s="1">
        <v>8</v>
      </c>
    </row>
    <row r="6" spans="1:43" ht="6.75" customHeight="1">
      <c r="A6" s="1">
        <v>9</v>
      </c>
      <c r="C6" s="4">
        <v>1.3698241426614521</v>
      </c>
      <c r="D6" s="4">
        <v>3.8904182096728173</v>
      </c>
      <c r="F6" s="1">
        <v>9</v>
      </c>
      <c r="I6" s="1">
        <v>9</v>
      </c>
      <c r="L6" s="1">
        <v>9</v>
      </c>
      <c r="N6" s="1">
        <v>9</v>
      </c>
      <c r="R6" s="1">
        <v>9</v>
      </c>
      <c r="Y6" s="1">
        <v>9</v>
      </c>
      <c r="Z6" s="9"/>
      <c r="AA6" s="9">
        <v>0.6554182500772499</v>
      </c>
      <c r="AB6" s="9">
        <v>0.5173428470309598</v>
      </c>
      <c r="AC6" s="9"/>
      <c r="AD6" s="1">
        <v>9</v>
      </c>
      <c r="AE6" s="9"/>
      <c r="AF6" s="9"/>
      <c r="AG6" s="1">
        <v>9</v>
      </c>
      <c r="AH6" s="9"/>
      <c r="AI6" s="9"/>
      <c r="AJ6" s="9"/>
      <c r="AK6" s="1">
        <v>9</v>
      </c>
      <c r="AL6" s="9"/>
      <c r="AM6" s="1">
        <v>9</v>
      </c>
      <c r="AN6" s="9"/>
      <c r="AO6" s="9"/>
      <c r="AP6" s="9"/>
      <c r="AQ6" s="1">
        <v>9</v>
      </c>
    </row>
    <row r="7" spans="1:43" ht="6.75" customHeight="1">
      <c r="A7" s="1">
        <v>10</v>
      </c>
      <c r="B7" s="4">
        <v>0.980090441095755</v>
      </c>
      <c r="C7" s="4">
        <v>1.4888647291873702</v>
      </c>
      <c r="D7" s="4">
        <v>4.61</v>
      </c>
      <c r="F7" s="1">
        <v>10</v>
      </c>
      <c r="G7" s="4">
        <v>9.05</v>
      </c>
      <c r="H7" s="4">
        <v>10.460000000000003</v>
      </c>
      <c r="I7" s="1">
        <v>10</v>
      </c>
      <c r="J7" s="4">
        <v>36.63</v>
      </c>
      <c r="K7" s="4">
        <v>42.70285180483688</v>
      </c>
      <c r="L7" s="1">
        <v>10</v>
      </c>
      <c r="N7" s="1">
        <v>10</v>
      </c>
      <c r="R7" s="1">
        <v>10</v>
      </c>
      <c r="Y7" s="1">
        <v>10</v>
      </c>
      <c r="Z7" s="9">
        <v>0.19562683455005092</v>
      </c>
      <c r="AA7" s="9">
        <v>0.7123754685107035</v>
      </c>
      <c r="AB7" s="9">
        <v>0.6130319148936171</v>
      </c>
      <c r="AC7" s="9"/>
      <c r="AD7" s="1">
        <v>10</v>
      </c>
      <c r="AE7" s="9">
        <v>0.39991162174105177</v>
      </c>
      <c r="AF7" s="9">
        <v>0.46221829429960243</v>
      </c>
      <c r="AG7" s="1">
        <v>10</v>
      </c>
      <c r="AH7" s="9"/>
      <c r="AI7" s="9">
        <v>0.4708226221079692</v>
      </c>
      <c r="AJ7" s="9">
        <v>0.5488798432498314</v>
      </c>
      <c r="AK7" s="1">
        <v>10</v>
      </c>
      <c r="AL7" s="9"/>
      <c r="AM7" s="1">
        <v>10</v>
      </c>
      <c r="AN7" s="9"/>
      <c r="AO7" s="9"/>
      <c r="AP7" s="9"/>
      <c r="AQ7" s="1">
        <v>10</v>
      </c>
    </row>
    <row r="8" spans="1:43" ht="6.75" customHeight="1">
      <c r="A8" s="1">
        <v>11</v>
      </c>
      <c r="B8" s="4">
        <v>2.160378754671589</v>
      </c>
      <c r="C8" s="4">
        <v>1.5912402252788402</v>
      </c>
      <c r="D8" s="4">
        <v>5.184874027526482</v>
      </c>
      <c r="E8" s="4">
        <v>5.8660548923446045</v>
      </c>
      <c r="F8" s="1">
        <v>11</v>
      </c>
      <c r="G8" s="4">
        <v>11.359813785039314</v>
      </c>
      <c r="H8" s="4">
        <v>13.123695279065945</v>
      </c>
      <c r="I8" s="1">
        <v>11</v>
      </c>
      <c r="J8" s="4">
        <v>44.94562976714015</v>
      </c>
      <c r="K8" s="4">
        <v>52.511319317389834</v>
      </c>
      <c r="L8" s="1">
        <v>11</v>
      </c>
      <c r="M8" s="4">
        <v>21.20421227449436</v>
      </c>
      <c r="N8" s="1">
        <v>11</v>
      </c>
      <c r="R8" s="1">
        <v>11</v>
      </c>
      <c r="Y8" s="1">
        <v>11</v>
      </c>
      <c r="Z8" s="9">
        <v>0.4312133242857463</v>
      </c>
      <c r="AA8" s="9">
        <v>0.76135895946356</v>
      </c>
      <c r="AB8" s="9">
        <v>0.6894779291923514</v>
      </c>
      <c r="AC8" s="9">
        <v>0.3784551543448132</v>
      </c>
      <c r="AD8" s="1">
        <v>11</v>
      </c>
      <c r="AE8" s="9">
        <v>0.501980282149329</v>
      </c>
      <c r="AF8" s="9">
        <v>0.5799246698659278</v>
      </c>
      <c r="AG8" s="1">
        <v>11</v>
      </c>
      <c r="AH8" s="9"/>
      <c r="AI8" s="9">
        <v>0.5777073234850919</v>
      </c>
      <c r="AJ8" s="9">
        <v>0.6749526904548822</v>
      </c>
      <c r="AK8" s="1">
        <v>11</v>
      </c>
      <c r="AL8" s="9">
        <v>0.276096513990812</v>
      </c>
      <c r="AM8" s="1">
        <v>11</v>
      </c>
      <c r="AN8"/>
      <c r="AO8"/>
      <c r="AP8"/>
      <c r="AQ8" s="1">
        <v>11</v>
      </c>
    </row>
    <row r="9" spans="1:43" ht="6.75" customHeight="1">
      <c r="A9" s="1">
        <v>12</v>
      </c>
      <c r="B9" s="4">
        <v>2.8400000000000003</v>
      </c>
      <c r="C9" s="4">
        <v>1.68</v>
      </c>
      <c r="D9" s="4">
        <v>5.659311785907355</v>
      </c>
      <c r="E9" s="4">
        <v>8.629407730416833</v>
      </c>
      <c r="F9" s="1">
        <v>12</v>
      </c>
      <c r="G9" s="4">
        <v>13.18509244641511</v>
      </c>
      <c r="H9" s="4">
        <v>15.229334024008233</v>
      </c>
      <c r="I9" s="1">
        <v>12</v>
      </c>
      <c r="J9" s="4">
        <v>51.437360764502515</v>
      </c>
      <c r="K9" s="4">
        <v>60.13136972565944</v>
      </c>
      <c r="L9" s="1">
        <v>12</v>
      </c>
      <c r="M9" s="4">
        <v>37.459999999999994</v>
      </c>
      <c r="N9" s="1">
        <v>12</v>
      </c>
      <c r="O9" s="4">
        <v>15.38800434682084</v>
      </c>
      <c r="P9" s="4">
        <v>16.856714191482645</v>
      </c>
      <c r="Q9" s="4">
        <v>18.846379404720302</v>
      </c>
      <c r="R9" s="1">
        <v>12</v>
      </c>
      <c r="Y9" s="1">
        <v>12</v>
      </c>
      <c r="Z9" s="9">
        <v>0.56686626746507</v>
      </c>
      <c r="AA9" s="9">
        <v>0.8038277511961722</v>
      </c>
      <c r="AB9" s="9">
        <v>0.7525680566366164</v>
      </c>
      <c r="AC9" s="9">
        <v>0.5567359826075376</v>
      </c>
      <c r="AD9" s="1">
        <v>12</v>
      </c>
      <c r="AE9" s="9">
        <v>0.582637757243266</v>
      </c>
      <c r="AF9" s="9">
        <v>0.6729710129919679</v>
      </c>
      <c r="AG9" s="1">
        <v>12</v>
      </c>
      <c r="AH9" s="9"/>
      <c r="AI9" s="9">
        <v>0.6611485959447624</v>
      </c>
      <c r="AJ9" s="9">
        <v>0.7728967831061625</v>
      </c>
      <c r="AK9" s="1">
        <v>12</v>
      </c>
      <c r="AL9" s="9">
        <v>0.4877604166666666</v>
      </c>
      <c r="AM9" s="1">
        <v>12</v>
      </c>
      <c r="AN9" s="9">
        <v>0.21461651808676205</v>
      </c>
      <c r="AO9" s="9">
        <v>0.23510061633867008</v>
      </c>
      <c r="AP9" s="9">
        <v>0.262850479842682</v>
      </c>
      <c r="AQ9" s="1">
        <v>12</v>
      </c>
    </row>
    <row r="10" spans="1:43" ht="6.75" customHeight="1">
      <c r="A10" s="1">
        <v>13</v>
      </c>
      <c r="B10" s="4">
        <v>3.3400102068434134</v>
      </c>
      <c r="C10" s="4">
        <v>1.7572085300788343</v>
      </c>
      <c r="D10" s="4">
        <v>6.05696075819991</v>
      </c>
      <c r="E10" s="4">
        <v>10.505170684530125</v>
      </c>
      <c r="F10" s="1">
        <v>13</v>
      </c>
      <c r="G10" s="4">
        <v>14.707358048583394</v>
      </c>
      <c r="H10" s="4">
        <v>16.985738462342788</v>
      </c>
      <c r="I10" s="1">
        <v>13</v>
      </c>
      <c r="J10" s="4">
        <v>56.734771011772324</v>
      </c>
      <c r="K10" s="4">
        <v>66.3216590425713</v>
      </c>
      <c r="L10" s="1">
        <v>13</v>
      </c>
      <c r="M10" s="4">
        <v>47.603063308611105</v>
      </c>
      <c r="N10" s="1">
        <v>13</v>
      </c>
      <c r="O10" s="4">
        <v>34.36137285447781</v>
      </c>
      <c r="P10" s="4">
        <v>37.640998038486345</v>
      </c>
      <c r="Q10" s="4">
        <v>42.08391517749586</v>
      </c>
      <c r="R10" s="1">
        <v>13</v>
      </c>
      <c r="Y10" s="1">
        <v>13</v>
      </c>
      <c r="Z10" s="9">
        <v>0.6666687039607612</v>
      </c>
      <c r="AA10" s="9">
        <v>0.8407696316166672</v>
      </c>
      <c r="AB10" s="9">
        <v>0.8054469093350944</v>
      </c>
      <c r="AC10" s="9">
        <v>0.6777529473890403</v>
      </c>
      <c r="AD10" s="1">
        <v>13</v>
      </c>
      <c r="AE10" s="9">
        <v>0.6499053490315243</v>
      </c>
      <c r="AF10" s="9">
        <v>0.7505849961265041</v>
      </c>
      <c r="AG10" s="1">
        <v>13</v>
      </c>
      <c r="AH10" s="9"/>
      <c r="AI10" s="9">
        <v>0.7292387019508011</v>
      </c>
      <c r="AJ10" s="9">
        <v>0.8524634838376773</v>
      </c>
      <c r="AK10" s="1">
        <v>13</v>
      </c>
      <c r="AL10" s="9">
        <v>0.6198315534975405</v>
      </c>
      <c r="AM10" s="1">
        <v>13</v>
      </c>
      <c r="AN10" s="9">
        <v>0.47923811512521347</v>
      </c>
      <c r="AO10" s="9">
        <v>0.5249790521406742</v>
      </c>
      <c r="AP10" s="9">
        <v>0.5869444236749771</v>
      </c>
      <c r="AQ10" s="1">
        <v>13</v>
      </c>
    </row>
    <row r="11" spans="1:48" ht="6.75" customHeight="1">
      <c r="A11" s="1">
        <v>14</v>
      </c>
      <c r="B11" s="4">
        <v>3.7332882167187287</v>
      </c>
      <c r="C11" s="4">
        <v>1.8243330038923564</v>
      </c>
      <c r="D11" s="4">
        <v>6.392167855282736</v>
      </c>
      <c r="E11" s="4">
        <v>11.92</v>
      </c>
      <c r="F11" s="1">
        <v>14</v>
      </c>
      <c r="G11" s="4">
        <v>16.01326085083619</v>
      </c>
      <c r="H11" s="4">
        <v>18.492686842821588</v>
      </c>
      <c r="I11" s="1">
        <v>14</v>
      </c>
      <c r="J11" s="4">
        <v>61.149048342446115</v>
      </c>
      <c r="K11" s="4">
        <v>71.4547490071742</v>
      </c>
      <c r="L11" s="1">
        <v>14</v>
      </c>
      <c r="M11" s="4">
        <v>55.118225001107646</v>
      </c>
      <c r="N11" s="1">
        <v>14</v>
      </c>
      <c r="O11" s="4">
        <v>45</v>
      </c>
      <c r="P11" s="4">
        <v>49.295030175464944</v>
      </c>
      <c r="Q11" s="4">
        <v>55.113519212621505</v>
      </c>
      <c r="R11" s="1">
        <v>14</v>
      </c>
      <c r="Y11" s="1">
        <v>14</v>
      </c>
      <c r="Z11" s="9">
        <v>0.7451673087262932</v>
      </c>
      <c r="AA11" s="9">
        <v>0.8728866047331849</v>
      </c>
      <c r="AB11" s="9">
        <v>0.8500223211812149</v>
      </c>
      <c r="AC11" s="9">
        <v>0.7690322580645161</v>
      </c>
      <c r="AD11" s="1">
        <v>14</v>
      </c>
      <c r="AE11" s="9">
        <v>0.7076120570409276</v>
      </c>
      <c r="AF11" s="9">
        <v>0.8171757332223415</v>
      </c>
      <c r="AG11" s="1">
        <v>14</v>
      </c>
      <c r="AH11" s="9"/>
      <c r="AI11" s="9">
        <v>0.7859774851214154</v>
      </c>
      <c r="AJ11" s="9">
        <v>0.9184415039482545</v>
      </c>
      <c r="AK11" s="1">
        <v>14</v>
      </c>
      <c r="AL11" s="9">
        <v>0.7176852213685891</v>
      </c>
      <c r="AM11" s="1">
        <v>14</v>
      </c>
      <c r="AN11" s="9">
        <v>0.6276150627615062</v>
      </c>
      <c r="AO11" s="9">
        <v>0.6875178546089951</v>
      </c>
      <c r="AP11" s="9">
        <v>0.7686683293252651</v>
      </c>
      <c r="AQ11" s="1">
        <v>14</v>
      </c>
      <c r="AR11" s="9"/>
      <c r="AS11" s="9"/>
      <c r="AT11" s="9"/>
      <c r="AU11" s="9"/>
      <c r="AV11" s="9"/>
    </row>
    <row r="12" spans="1:48" ht="6.75" customHeight="1">
      <c r="A12" s="1">
        <v>15</v>
      </c>
      <c r="B12" s="4">
        <v>4.051039148393679</v>
      </c>
      <c r="C12" s="4">
        <v>1.8824524622755476</v>
      </c>
      <c r="D12" s="4">
        <v>6.674347809435667</v>
      </c>
      <c r="E12" s="4">
        <v>13.024977713779185</v>
      </c>
      <c r="F12" s="1">
        <v>15</v>
      </c>
      <c r="G12" s="4">
        <v>17.152291093133584</v>
      </c>
      <c r="H12" s="4">
        <v>19.807197719048535</v>
      </c>
      <c r="I12" s="1">
        <v>15</v>
      </c>
      <c r="J12" s="4">
        <v>64.86075621439589</v>
      </c>
      <c r="K12" s="4">
        <v>75.74587591177158</v>
      </c>
      <c r="L12" s="1">
        <v>15</v>
      </c>
      <c r="M12" s="4">
        <v>60.984857733106786</v>
      </c>
      <c r="N12" s="1">
        <v>15</v>
      </c>
      <c r="O12" s="4">
        <v>52.627738355780075</v>
      </c>
      <c r="P12" s="4">
        <v>57.650798895881174</v>
      </c>
      <c r="Q12" s="4">
        <v>64.45555264418006</v>
      </c>
      <c r="R12" s="1">
        <v>15</v>
      </c>
      <c r="Y12" s="1">
        <v>15</v>
      </c>
      <c r="Z12" s="9">
        <v>0.8085906483819719</v>
      </c>
      <c r="AA12" s="9">
        <v>0.9006949580265778</v>
      </c>
      <c r="AB12" s="9">
        <v>0.887546251254743</v>
      </c>
      <c r="AC12" s="9">
        <v>0.8403211428244636</v>
      </c>
      <c r="AD12" s="1">
        <v>15</v>
      </c>
      <c r="AE12" s="9">
        <v>0.7579448118927788</v>
      </c>
      <c r="AF12" s="9">
        <v>0.8752628245271116</v>
      </c>
      <c r="AG12" s="1">
        <v>15</v>
      </c>
      <c r="AH12" s="9"/>
      <c r="AI12" s="9">
        <v>0.8336858125243688</v>
      </c>
      <c r="AJ12" s="9">
        <v>0.9735973767579894</v>
      </c>
      <c r="AK12" s="1">
        <v>15</v>
      </c>
      <c r="AL12" s="9">
        <v>0.794073668399828</v>
      </c>
      <c r="AM12" s="1">
        <v>15</v>
      </c>
      <c r="AN12" s="9">
        <v>0.7339991402479787</v>
      </c>
      <c r="AO12" s="9">
        <v>0.8040557726064319</v>
      </c>
      <c r="AP12" s="9">
        <v>0.8989616826245476</v>
      </c>
      <c r="AQ12" s="1">
        <v>15</v>
      </c>
      <c r="AR12" s="9"/>
      <c r="AS12" s="9"/>
      <c r="AT12" s="9"/>
      <c r="AU12" s="9"/>
      <c r="AV12" s="9"/>
    </row>
    <row r="13" spans="1:48" ht="6.75" customHeight="1">
      <c r="A13" s="1">
        <v>16</v>
      </c>
      <c r="B13" s="4">
        <v>4.3100000000000005</v>
      </c>
      <c r="C13" s="4">
        <v>1.9323795975664066</v>
      </c>
      <c r="D13" s="4">
        <v>6.910000000000001</v>
      </c>
      <c r="E13" s="4">
        <v>13.894227018601805</v>
      </c>
      <c r="F13" s="1">
        <v>16</v>
      </c>
      <c r="G13" s="4">
        <v>18.15588281437261</v>
      </c>
      <c r="H13" s="4">
        <v>20.96549917258245</v>
      </c>
      <c r="I13" s="1">
        <v>16</v>
      </c>
      <c r="J13" s="4">
        <v>67.98506447969062</v>
      </c>
      <c r="K13" s="4">
        <v>79.33178520649076</v>
      </c>
      <c r="L13" s="1">
        <v>16</v>
      </c>
      <c r="M13" s="4">
        <v>65.6464322924504</v>
      </c>
      <c r="N13" s="1">
        <v>16</v>
      </c>
      <c r="O13" s="4">
        <v>58.435780800617174</v>
      </c>
      <c r="P13" s="4">
        <v>64.01319061985063</v>
      </c>
      <c r="Q13" s="4">
        <v>71.56892284131897</v>
      </c>
      <c r="R13" s="1">
        <v>16</v>
      </c>
      <c r="S13" s="4">
        <v>14.4</v>
      </c>
      <c r="T13" s="4">
        <v>17.038309775326894</v>
      </c>
      <c r="U13" s="4">
        <v>19.04940943966505</v>
      </c>
      <c r="V13" s="4">
        <v>21.29788721915862</v>
      </c>
      <c r="W13" s="4">
        <v>24.592681838303037</v>
      </c>
      <c r="Y13" s="1">
        <v>16</v>
      </c>
      <c r="Z13" s="9">
        <v>0.8602794411177646</v>
      </c>
      <c r="AA13" s="9">
        <v>0.9245835395054578</v>
      </c>
      <c r="AB13" s="9">
        <v>0.9188829787234044</v>
      </c>
      <c r="AC13" s="9">
        <v>0.8964017431356004</v>
      </c>
      <c r="AD13" s="1">
        <v>16</v>
      </c>
      <c r="AE13" s="9">
        <v>0.8022926564017946</v>
      </c>
      <c r="AF13" s="9">
        <v>0.9264471574274172</v>
      </c>
      <c r="AG13" s="1">
        <v>16</v>
      </c>
      <c r="AH13" s="9"/>
      <c r="AI13" s="9">
        <v>0.8738440164484655</v>
      </c>
      <c r="AJ13" s="9">
        <v>1.0196887558674905</v>
      </c>
      <c r="AK13" s="1">
        <v>16</v>
      </c>
      <c r="AL13" s="9">
        <v>0.8547712538079479</v>
      </c>
      <c r="AM13" s="1">
        <v>16</v>
      </c>
      <c r="AN13" s="9">
        <v>0.8150039163265993</v>
      </c>
      <c r="AO13" s="9">
        <v>0.8927920588542626</v>
      </c>
      <c r="AP13" s="9">
        <v>0.9981718666850622</v>
      </c>
      <c r="AQ13" s="1">
        <v>16</v>
      </c>
      <c r="AR13" s="9">
        <v>0.8</v>
      </c>
      <c r="AS13" s="9">
        <v>0.9465727652959386</v>
      </c>
      <c r="AT13" s="9">
        <v>0.7999999999999999</v>
      </c>
      <c r="AU13" s="9">
        <v>0.894427190999916</v>
      </c>
      <c r="AV13" s="9">
        <v>1.0327955589886446</v>
      </c>
    </row>
    <row r="14" spans="1:48" ht="6.75" customHeight="1">
      <c r="A14" s="1">
        <v>17</v>
      </c>
      <c r="B14" s="4">
        <v>4.520286093118041</v>
      </c>
      <c r="C14" s="4">
        <v>1.974735885677327</v>
      </c>
      <c r="D14" s="4">
        <v>7.103756319451974</v>
      </c>
      <c r="E14" s="4">
        <v>14.569999999999999</v>
      </c>
      <c r="F14" s="1">
        <v>17</v>
      </c>
      <c r="G14" s="4">
        <v>19.045458675333762</v>
      </c>
      <c r="H14" s="4">
        <v>21.99228703179569</v>
      </c>
      <c r="I14" s="1">
        <v>17</v>
      </c>
      <c r="J14" s="4">
        <v>70.6</v>
      </c>
      <c r="K14" s="4">
        <v>82.30470481631127</v>
      </c>
      <c r="L14" s="1">
        <v>17</v>
      </c>
      <c r="M14" s="4">
        <v>69.346393758239</v>
      </c>
      <c r="N14" s="1">
        <v>17</v>
      </c>
      <c r="O14" s="4">
        <v>62.93000000000001</v>
      </c>
      <c r="P14" s="4">
        <v>68.9363610876002</v>
      </c>
      <c r="Q14" s="4">
        <v>77.0731947566727</v>
      </c>
      <c r="R14" s="1">
        <v>17</v>
      </c>
      <c r="S14" s="4">
        <v>15.541993804804179</v>
      </c>
      <c r="T14" s="4">
        <v>18.389535067532297</v>
      </c>
      <c r="U14" s="4">
        <v>20.5601252428092</v>
      </c>
      <c r="V14" s="4">
        <v>22.98691883441537</v>
      </c>
      <c r="W14" s="4">
        <v>26.543007553779585</v>
      </c>
      <c r="Y14" s="1">
        <v>17</v>
      </c>
      <c r="Z14" s="9">
        <v>0.9022527131972138</v>
      </c>
      <c r="AA14" s="9">
        <v>0.9448497060657067</v>
      </c>
      <c r="AB14" s="9">
        <v>0.9446484467356349</v>
      </c>
      <c r="AC14" s="9">
        <v>0.94</v>
      </c>
      <c r="AD14" s="1">
        <v>17</v>
      </c>
      <c r="AE14" s="9">
        <v>0.8416022392988848</v>
      </c>
      <c r="AF14" s="9">
        <v>0.9718200190806757</v>
      </c>
      <c r="AG14" s="1">
        <v>17</v>
      </c>
      <c r="AH14" s="9"/>
      <c r="AI14" s="9">
        <v>0.9074550128534704</v>
      </c>
      <c r="AJ14" s="9">
        <v>1.0579010901839496</v>
      </c>
      <c r="AK14" s="1">
        <v>17</v>
      </c>
      <c r="AL14" s="9">
        <v>0.902947835393737</v>
      </c>
      <c r="AM14" s="1">
        <v>17</v>
      </c>
      <c r="AN14" s="9">
        <v>0.8776847977684799</v>
      </c>
      <c r="AO14" s="9">
        <v>0.9614555242343125</v>
      </c>
      <c r="AP14" s="9">
        <v>1.0749399547653096</v>
      </c>
      <c r="AQ14" s="1">
        <v>17</v>
      </c>
      <c r="AR14" s="9">
        <v>0.8634441002668988</v>
      </c>
      <c r="AS14" s="9">
        <v>1.0216408370851275</v>
      </c>
      <c r="AT14" s="9">
        <v>0.8634441002668988</v>
      </c>
      <c r="AU14" s="9">
        <v>0.965359851483965</v>
      </c>
      <c r="AV14" s="9">
        <v>1.1147015402382487</v>
      </c>
    </row>
    <row r="15" spans="1:48" ht="6.75" customHeight="1">
      <c r="A15" s="1">
        <v>18</v>
      </c>
      <c r="B15" s="4">
        <v>4.688451479190893</v>
      </c>
      <c r="C15" s="4">
        <v>2.01</v>
      </c>
      <c r="D15" s="4">
        <v>7.258972394201552</v>
      </c>
      <c r="E15" s="4">
        <v>15.07833250432922</v>
      </c>
      <c r="F15" s="1">
        <v>18</v>
      </c>
      <c r="G15" s="4">
        <v>19.83636397874963</v>
      </c>
      <c r="H15" s="4">
        <v>22.90525445135857</v>
      </c>
      <c r="I15" s="1">
        <v>18</v>
      </c>
      <c r="J15" s="4">
        <v>72.76050247064143</v>
      </c>
      <c r="K15" s="4">
        <v>84.72918381641317</v>
      </c>
      <c r="L15" s="1">
        <v>18</v>
      </c>
      <c r="M15" s="4">
        <v>72.23266322352816</v>
      </c>
      <c r="N15" s="1">
        <v>18</v>
      </c>
      <c r="O15" s="4">
        <v>66.37779832979632</v>
      </c>
      <c r="P15" s="4">
        <v>72.71323492551636</v>
      </c>
      <c r="Q15" s="4">
        <v>81.29586807868323</v>
      </c>
      <c r="R15" s="1">
        <v>18</v>
      </c>
      <c r="S15" s="4">
        <v>16.428742235136912</v>
      </c>
      <c r="T15" s="4">
        <v>19.43874995980966</v>
      </c>
      <c r="U15" s="4">
        <v>21.73318315387785</v>
      </c>
      <c r="V15" s="4">
        <v>24.298437449762076</v>
      </c>
      <c r="W15" s="4">
        <v>28.057418805014834</v>
      </c>
      <c r="Y15" s="1">
        <v>18</v>
      </c>
      <c r="Z15" s="9">
        <v>0.9358186585211363</v>
      </c>
      <c r="AA15" s="9">
        <v>0.9617224880382774</v>
      </c>
      <c r="AB15" s="9">
        <v>0.9652888822076533</v>
      </c>
      <c r="AC15" s="9">
        <v>0.9727956454405948</v>
      </c>
      <c r="AD15" s="1">
        <v>18</v>
      </c>
      <c r="AE15" s="9">
        <v>0.87655165615332</v>
      </c>
      <c r="AF15" s="9">
        <v>1.01216325458942</v>
      </c>
      <c r="AG15" s="1">
        <v>18</v>
      </c>
      <c r="AH15" s="9"/>
      <c r="AI15" s="9">
        <v>0.9352249674889644</v>
      </c>
      <c r="AJ15" s="9">
        <v>1.0890640593369303</v>
      </c>
      <c r="AK15" s="1">
        <v>18</v>
      </c>
      <c r="AL15" s="9">
        <v>0.9405294690563564</v>
      </c>
      <c r="AM15" s="1">
        <v>18</v>
      </c>
      <c r="AN15" s="9">
        <v>0.9257712458827938</v>
      </c>
      <c r="AO15" s="9">
        <v>1.0141315889193356</v>
      </c>
      <c r="AP15" s="9">
        <v>1.1338335854767534</v>
      </c>
      <c r="AQ15" s="1">
        <v>18</v>
      </c>
      <c r="AR15" s="9">
        <v>0.9127079019520506</v>
      </c>
      <c r="AS15" s="9">
        <v>1.0799305533227588</v>
      </c>
      <c r="AT15" s="9">
        <v>0.9127079019520506</v>
      </c>
      <c r="AU15" s="9">
        <v>1.0204384561829993</v>
      </c>
      <c r="AV15" s="9">
        <v>1.1783008347374015</v>
      </c>
    </row>
    <row r="16" spans="1:48" ht="6.75" customHeight="1">
      <c r="A16" s="1">
        <v>19</v>
      </c>
      <c r="B16" s="4">
        <v>4.818907835523805</v>
      </c>
      <c r="C16" s="4">
        <v>2.038540030155271</v>
      </c>
      <c r="D16" s="4">
        <v>7.378080991753826</v>
      </c>
      <c r="E16" s="4">
        <v>15.435775904624222</v>
      </c>
      <c r="F16" s="1">
        <v>19</v>
      </c>
      <c r="G16" s="4">
        <v>20.54</v>
      </c>
      <c r="H16" s="4">
        <v>23.717549058309828</v>
      </c>
      <c r="I16" s="1">
        <v>19</v>
      </c>
      <c r="J16" s="4">
        <v>74.50611486078408</v>
      </c>
      <c r="K16" s="4">
        <v>86.65127009995285</v>
      </c>
      <c r="L16" s="1">
        <v>19</v>
      </c>
      <c r="M16" s="4">
        <v>74.40000000000002</v>
      </c>
      <c r="N16" s="1">
        <v>19</v>
      </c>
      <c r="O16" s="4">
        <v>68.93636276386442</v>
      </c>
      <c r="P16" s="4">
        <v>75.51600183625543</v>
      </c>
      <c r="Q16" s="4">
        <v>84.42945674743305</v>
      </c>
      <c r="R16" s="1">
        <v>19</v>
      </c>
      <c r="S16" s="4">
        <v>17.1</v>
      </c>
      <c r="T16" s="4">
        <v>20.23299285820069</v>
      </c>
      <c r="U16" s="4">
        <v>22.62117370960225</v>
      </c>
      <c r="V16" s="4">
        <v>25.29124107275086</v>
      </c>
      <c r="W16" s="4">
        <v>29.203809682984858</v>
      </c>
      <c r="Y16" s="1">
        <v>19</v>
      </c>
      <c r="Z16" s="9">
        <v>0.9618578514019571</v>
      </c>
      <c r="AA16" s="9">
        <v>0.9753780048589814</v>
      </c>
      <c r="AB16" s="9">
        <v>0.9811277914566259</v>
      </c>
      <c r="AC16" s="9">
        <v>0.9958565099757563</v>
      </c>
      <c r="AD16" s="1">
        <v>19</v>
      </c>
      <c r="AE16" s="9">
        <v>0.9076447193990278</v>
      </c>
      <c r="AF16" s="9">
        <v>1.0480578461471421</v>
      </c>
      <c r="AG16" s="1">
        <v>19</v>
      </c>
      <c r="AH16" s="9"/>
      <c r="AI16" s="9">
        <v>0.9576621447401553</v>
      </c>
      <c r="AJ16" s="9">
        <v>1.1137695385598054</v>
      </c>
      <c r="AK16" s="1">
        <v>19</v>
      </c>
      <c r="AL16" s="9">
        <v>0.9687500000000003</v>
      </c>
      <c r="AM16" s="1">
        <v>19</v>
      </c>
      <c r="AN16" s="9">
        <v>0.9614555476131719</v>
      </c>
      <c r="AO16" s="9">
        <v>1.0532217829324326</v>
      </c>
      <c r="AP16" s="9">
        <v>1.1775377510102238</v>
      </c>
      <c r="AQ16" s="1">
        <v>19</v>
      </c>
      <c r="AR16" s="9">
        <v>0.9500000000000001</v>
      </c>
      <c r="AS16" s="9">
        <v>1.1240551587889271</v>
      </c>
      <c r="AT16" s="9">
        <v>0.95</v>
      </c>
      <c r="AU16" s="9">
        <v>1.0621322893124001</v>
      </c>
      <c r="AV16" s="9">
        <v>1.2264447262990155</v>
      </c>
    </row>
    <row r="17" spans="1:48" ht="6.75" customHeight="1">
      <c r="A17" s="1">
        <v>20</v>
      </c>
      <c r="B17" s="4">
        <v>4.91465896347577</v>
      </c>
      <c r="C17" s="4">
        <v>2.0606353830355775</v>
      </c>
      <c r="D17" s="4">
        <v>7.462811169355054</v>
      </c>
      <c r="E17" s="4">
        <v>15.5</v>
      </c>
      <c r="F17" s="1">
        <v>20</v>
      </c>
      <c r="G17" s="4">
        <v>21.16507237080796</v>
      </c>
      <c r="H17" s="4">
        <v>24.439211207492857</v>
      </c>
      <c r="I17" s="1">
        <v>20</v>
      </c>
      <c r="J17" s="4">
        <v>75.86548158157565</v>
      </c>
      <c r="K17" s="4">
        <v>88.10385062026795</v>
      </c>
      <c r="L17" s="1">
        <v>20</v>
      </c>
      <c r="M17" s="4">
        <v>75.91000868253026</v>
      </c>
      <c r="N17" s="1">
        <v>20</v>
      </c>
      <c r="O17" s="4">
        <v>70.70229769957976</v>
      </c>
      <c r="P17" s="4">
        <v>77.45048663501088</v>
      </c>
      <c r="Q17" s="4">
        <v>86.59227650316164</v>
      </c>
      <c r="R17" s="1">
        <v>20</v>
      </c>
      <c r="S17" s="4">
        <v>17.58046805812795</v>
      </c>
      <c r="T17" s="4">
        <v>20.801490331223867</v>
      </c>
      <c r="U17" s="4">
        <v>23.25677320696059</v>
      </c>
      <c r="V17" s="4">
        <v>26.001862914029836</v>
      </c>
      <c r="W17" s="4">
        <v>30.024365105693743</v>
      </c>
      <c r="Y17" s="1">
        <v>20</v>
      </c>
      <c r="Z17" s="9">
        <v>0.9809698529891756</v>
      </c>
      <c r="AA17" s="9">
        <v>0.9859499440361615</v>
      </c>
      <c r="AB17" s="9">
        <v>0.992395102307853</v>
      </c>
      <c r="AC17" s="9">
        <v>1</v>
      </c>
      <c r="AD17" s="1">
        <v>20</v>
      </c>
      <c r="AE17" s="9">
        <v>0.9352661233233742</v>
      </c>
      <c r="AF17" s="9">
        <v>1.079947468293984</v>
      </c>
      <c r="AG17" s="1">
        <v>20</v>
      </c>
      <c r="AH17" s="9"/>
      <c r="AI17" s="9">
        <v>0.9751347246989158</v>
      </c>
      <c r="AJ17" s="9">
        <v>1.1324402393350637</v>
      </c>
      <c r="AK17" s="1">
        <v>20</v>
      </c>
      <c r="AL17" s="9">
        <v>0.9884115713871128</v>
      </c>
      <c r="AM17" s="1">
        <v>20</v>
      </c>
      <c r="AN17" s="9">
        <v>0.9860850446245433</v>
      </c>
      <c r="AO17" s="9">
        <v>1.080202045118701</v>
      </c>
      <c r="AP17" s="9">
        <v>1.2077026011598555</v>
      </c>
      <c r="AQ17" s="1">
        <v>20</v>
      </c>
      <c r="AR17" s="9">
        <v>0.9766926698959971</v>
      </c>
      <c r="AS17" s="9">
        <v>1.1556383517346593</v>
      </c>
      <c r="AT17" s="9">
        <v>0.9766926698959972</v>
      </c>
      <c r="AU17" s="9">
        <v>1.0919756015066062</v>
      </c>
      <c r="AV17" s="9">
        <v>1.260904814956685</v>
      </c>
    </row>
    <row r="18" spans="1:48" ht="6.75" customHeight="1">
      <c r="A18" s="1">
        <v>21</v>
      </c>
      <c r="B18" s="4">
        <v>4.977708034098351</v>
      </c>
      <c r="C18" s="4">
        <v>2.076491796713433</v>
      </c>
      <c r="D18" s="4">
        <v>7.514325951507194</v>
      </c>
      <c r="E18" s="4">
        <v>15.5</v>
      </c>
      <c r="F18" s="1">
        <v>21</v>
      </c>
      <c r="G18" s="4">
        <v>21.71836552970898</v>
      </c>
      <c r="H18" s="4">
        <v>25.078066409011978</v>
      </c>
      <c r="I18" s="1">
        <v>21</v>
      </c>
      <c r="J18" s="4">
        <v>76.85909934190194</v>
      </c>
      <c r="K18" s="4">
        <v>89.10988858003387</v>
      </c>
      <c r="L18" s="1">
        <v>21</v>
      </c>
      <c r="M18" s="4">
        <v>76.80147062985898</v>
      </c>
      <c r="N18" s="1">
        <v>21</v>
      </c>
      <c r="O18" s="4">
        <v>71.7</v>
      </c>
      <c r="P18" s="4">
        <v>78.54341474624081</v>
      </c>
      <c r="Q18" s="4">
        <v>87.81420727877693</v>
      </c>
      <c r="R18" s="1">
        <v>21</v>
      </c>
      <c r="S18" s="4">
        <v>18</v>
      </c>
      <c r="T18" s="4">
        <v>21.297887219158618</v>
      </c>
      <c r="U18" s="4">
        <v>23.811761799581316</v>
      </c>
      <c r="V18" s="4">
        <v>26.622359023948274</v>
      </c>
      <c r="W18" s="4">
        <v>30.740852297878796</v>
      </c>
      <c r="Y18" s="1">
        <v>21</v>
      </c>
      <c r="Z18" s="9">
        <v>0.9935544978240222</v>
      </c>
      <c r="AA18" s="9">
        <v>0.9935367448389631</v>
      </c>
      <c r="AB18" s="9">
        <v>0.9992454722748929</v>
      </c>
      <c r="AC18" s="9">
        <v>1</v>
      </c>
      <c r="AD18" s="1">
        <v>21</v>
      </c>
      <c r="AE18" s="9">
        <v>0.9597156663592126</v>
      </c>
      <c r="AF18" s="9">
        <v>1.1081779235091462</v>
      </c>
      <c r="AG18" s="1">
        <v>21</v>
      </c>
      <c r="AH18" s="9"/>
      <c r="AI18" s="9">
        <v>0.9879061612069658</v>
      </c>
      <c r="AJ18" s="9">
        <v>1.1453713185094327</v>
      </c>
      <c r="AK18" s="1">
        <v>21</v>
      </c>
      <c r="AL18" s="9">
        <v>1.0000191488262888</v>
      </c>
      <c r="AM18" s="1">
        <v>21</v>
      </c>
      <c r="AN18" s="9">
        <v>1</v>
      </c>
      <c r="AO18" s="9">
        <v>1.0954451150103321</v>
      </c>
      <c r="AP18" s="9">
        <v>1.224744871391589</v>
      </c>
      <c r="AQ18" s="1">
        <v>21</v>
      </c>
      <c r="AR18" s="9">
        <v>1</v>
      </c>
      <c r="AS18" s="9">
        <v>1.1832159566199232</v>
      </c>
      <c r="AT18" s="9">
        <v>1</v>
      </c>
      <c r="AU18" s="9">
        <v>1.118033988749895</v>
      </c>
      <c r="AV18" s="9">
        <v>1.2909944487358056</v>
      </c>
    </row>
    <row r="19" spans="1:48" ht="6.75" customHeight="1">
      <c r="A19" s="1">
        <v>22</v>
      </c>
      <c r="B19" s="4">
        <v>5.01</v>
      </c>
      <c r="C19" s="4">
        <v>2.09</v>
      </c>
      <c r="D19" s="4">
        <v>7.52</v>
      </c>
      <c r="E19" s="4">
        <v>15.5</v>
      </c>
      <c r="F19" s="1">
        <v>22</v>
      </c>
      <c r="G19" s="4">
        <v>22.20524574197589</v>
      </c>
      <c r="H19" s="4">
        <v>25.640305077054848</v>
      </c>
      <c r="I19" s="1">
        <v>22</v>
      </c>
      <c r="J19" s="4">
        <v>77.5010368948714</v>
      </c>
      <c r="K19" s="4">
        <v>89.68441255768845</v>
      </c>
      <c r="L19" s="1">
        <v>22</v>
      </c>
      <c r="M19" s="4">
        <v>76.8</v>
      </c>
      <c r="N19" s="1">
        <v>22</v>
      </c>
      <c r="O19" s="4">
        <v>71.7</v>
      </c>
      <c r="P19" s="4">
        <v>78.54341474624081</v>
      </c>
      <c r="Q19" s="4">
        <v>87.81420727877693</v>
      </c>
      <c r="R19" s="1">
        <v>22</v>
      </c>
      <c r="S19" s="4">
        <v>18</v>
      </c>
      <c r="T19" s="4">
        <v>21.297887219158618</v>
      </c>
      <c r="U19" s="4">
        <v>23.811761799581316</v>
      </c>
      <c r="V19" s="4">
        <v>26.622359023948274</v>
      </c>
      <c r="W19" s="4">
        <v>30.740852297878796</v>
      </c>
      <c r="Y19" s="1">
        <v>22</v>
      </c>
      <c r="Z19" s="9">
        <v>1</v>
      </c>
      <c r="AA19" s="9">
        <v>1</v>
      </c>
      <c r="AB19" s="9">
        <v>1</v>
      </c>
      <c r="AC19" s="9">
        <v>1</v>
      </c>
      <c r="AD19" s="1">
        <v>22</v>
      </c>
      <c r="AE19" s="9">
        <v>0.9812304790974764</v>
      </c>
      <c r="AF19" s="9">
        <v>1.1330227608066659</v>
      </c>
      <c r="AG19" s="1">
        <v>22</v>
      </c>
      <c r="AH19" s="9"/>
      <c r="AI19" s="9">
        <v>0.9961572865664705</v>
      </c>
      <c r="AJ19" s="9">
        <v>1.152755945471574</v>
      </c>
      <c r="AK19" s="1">
        <v>22</v>
      </c>
      <c r="AL19" s="9">
        <v>1</v>
      </c>
      <c r="AM19" s="1">
        <v>22</v>
      </c>
      <c r="AN19" s="9">
        <v>1</v>
      </c>
      <c r="AO19" s="9">
        <v>1.0954451150103321</v>
      </c>
      <c r="AP19" s="9">
        <v>1.224744871391589</v>
      </c>
      <c r="AQ19" s="1">
        <v>22</v>
      </c>
      <c r="AR19" s="9">
        <v>1</v>
      </c>
      <c r="AS19" s="9">
        <v>1.1832159566199232</v>
      </c>
      <c r="AT19" s="9">
        <v>1</v>
      </c>
      <c r="AU19" s="9">
        <v>1.118033988749895</v>
      </c>
      <c r="AV19" s="9">
        <v>1.2909944487358056</v>
      </c>
    </row>
    <row r="20" spans="1:48" ht="6.75" customHeight="1">
      <c r="A20" s="1">
        <v>23</v>
      </c>
      <c r="B20" s="4">
        <v>5.01</v>
      </c>
      <c r="C20" s="4">
        <v>2.09</v>
      </c>
      <c r="D20" s="4">
        <v>7.52</v>
      </c>
      <c r="E20" s="4">
        <v>15.5</v>
      </c>
      <c r="F20" s="1">
        <v>23</v>
      </c>
      <c r="G20" s="4">
        <v>22.63</v>
      </c>
      <c r="H20" s="4">
        <v>26.130873183522464</v>
      </c>
      <c r="I20" s="1">
        <v>23</v>
      </c>
      <c r="J20" s="4">
        <v>77.8</v>
      </c>
      <c r="K20" s="4">
        <v>89.83570188590578</v>
      </c>
      <c r="L20" s="1">
        <v>23</v>
      </c>
      <c r="M20" s="4">
        <v>76.8</v>
      </c>
      <c r="N20" s="1">
        <v>23</v>
      </c>
      <c r="O20" s="4">
        <v>71.7</v>
      </c>
      <c r="P20" s="4">
        <v>78.54341474624081</v>
      </c>
      <c r="Q20" s="4">
        <v>87.81420727877693</v>
      </c>
      <c r="R20" s="1">
        <v>23</v>
      </c>
      <c r="S20" s="4">
        <v>18</v>
      </c>
      <c r="T20" s="4">
        <v>21.297887219158618</v>
      </c>
      <c r="U20" s="4">
        <v>23.811761799581316</v>
      </c>
      <c r="V20" s="4">
        <v>26.622359023948274</v>
      </c>
      <c r="W20" s="4">
        <v>30.740852297878796</v>
      </c>
      <c r="Y20" s="1">
        <v>23</v>
      </c>
      <c r="Z20" s="9">
        <v>1</v>
      </c>
      <c r="AA20" s="9">
        <v>1</v>
      </c>
      <c r="AB20" s="9">
        <v>1</v>
      </c>
      <c r="AC20" s="9">
        <v>1</v>
      </c>
      <c r="AD20" s="1">
        <v>23</v>
      </c>
      <c r="AE20" s="9">
        <v>1</v>
      </c>
      <c r="AF20" s="9">
        <v>1.1547005383792517</v>
      </c>
      <c r="AG20" s="1">
        <v>23</v>
      </c>
      <c r="AH20" s="9"/>
      <c r="AI20" s="9">
        <v>1</v>
      </c>
      <c r="AJ20" s="9">
        <v>1.1547005383792517</v>
      </c>
      <c r="AK20" s="1">
        <v>23</v>
      </c>
      <c r="AL20" s="9">
        <v>1</v>
      </c>
      <c r="AM20" s="1">
        <v>23</v>
      </c>
      <c r="AN20" s="9">
        <v>1</v>
      </c>
      <c r="AO20" s="9">
        <v>1.0954451150103321</v>
      </c>
      <c r="AP20" s="9">
        <v>1.224744871391589</v>
      </c>
      <c r="AQ20" s="1">
        <v>23</v>
      </c>
      <c r="AR20" s="9">
        <v>1</v>
      </c>
      <c r="AS20" s="9">
        <v>1.1832159566199232</v>
      </c>
      <c r="AT20" s="9">
        <v>1</v>
      </c>
      <c r="AU20" s="9">
        <v>1.118033988749895</v>
      </c>
      <c r="AV20" s="9">
        <v>1.2909944487358056</v>
      </c>
    </row>
    <row r="21" spans="1:48" ht="6.75" customHeight="1">
      <c r="A21" s="1">
        <v>24</v>
      </c>
      <c r="B21" s="4">
        <v>5.01</v>
      </c>
      <c r="C21" s="4">
        <v>2.09</v>
      </c>
      <c r="D21" s="4">
        <v>7.52</v>
      </c>
      <c r="E21" s="4">
        <v>15.5</v>
      </c>
      <c r="F21" s="1">
        <v>24</v>
      </c>
      <c r="G21" s="4">
        <v>22.63</v>
      </c>
      <c r="H21" s="4">
        <v>26.130873183522464</v>
      </c>
      <c r="I21" s="1">
        <v>24</v>
      </c>
      <c r="J21" s="4">
        <v>77.8</v>
      </c>
      <c r="K21" s="4">
        <v>89.83570188590578</v>
      </c>
      <c r="L21" s="1">
        <v>24</v>
      </c>
      <c r="M21" s="4">
        <v>76.8</v>
      </c>
      <c r="N21" s="1">
        <v>24</v>
      </c>
      <c r="O21" s="4">
        <v>71.7</v>
      </c>
      <c r="P21" s="4">
        <v>78.54341474624081</v>
      </c>
      <c r="Q21" s="4">
        <v>87.81420727877693</v>
      </c>
      <c r="R21" s="1">
        <v>24</v>
      </c>
      <c r="S21" s="4">
        <v>18</v>
      </c>
      <c r="T21" s="4">
        <v>21.297887219158618</v>
      </c>
      <c r="U21" s="4">
        <v>23.811761799581316</v>
      </c>
      <c r="V21" s="4">
        <v>26.622359023948274</v>
      </c>
      <c r="W21" s="4">
        <v>30.740852297878796</v>
      </c>
      <c r="Y21" s="1">
        <v>24</v>
      </c>
      <c r="Z21" s="9">
        <v>1</v>
      </c>
      <c r="AA21" s="9">
        <v>1</v>
      </c>
      <c r="AB21" s="9">
        <v>1</v>
      </c>
      <c r="AC21" s="9">
        <v>1</v>
      </c>
      <c r="AD21" s="1">
        <v>24</v>
      </c>
      <c r="AE21" s="9">
        <v>1</v>
      </c>
      <c r="AF21" s="9">
        <v>1.1547005383792517</v>
      </c>
      <c r="AG21" s="1">
        <v>24</v>
      </c>
      <c r="AH21" s="9"/>
      <c r="AI21" s="9">
        <v>1</v>
      </c>
      <c r="AJ21" s="9">
        <v>1.1547005383792517</v>
      </c>
      <c r="AK21" s="1">
        <v>24</v>
      </c>
      <c r="AL21" s="9">
        <v>1</v>
      </c>
      <c r="AM21" s="1">
        <v>24</v>
      </c>
      <c r="AN21" s="9">
        <v>1</v>
      </c>
      <c r="AO21" s="9">
        <v>1.0954451150103321</v>
      </c>
      <c r="AP21" s="9">
        <v>1.224744871391589</v>
      </c>
      <c r="AQ21" s="1">
        <v>24</v>
      </c>
      <c r="AR21" s="9">
        <v>1</v>
      </c>
      <c r="AS21" s="9">
        <v>1.1832159566199232</v>
      </c>
      <c r="AT21" s="9">
        <v>1</v>
      </c>
      <c r="AU21" s="9">
        <v>1.118033988749895</v>
      </c>
      <c r="AV21" s="9">
        <v>1.2909944487358056</v>
      </c>
    </row>
    <row r="22" spans="1:48" ht="6.75" customHeight="1">
      <c r="A22" s="1">
        <v>25</v>
      </c>
      <c r="B22" s="4">
        <v>5.01</v>
      </c>
      <c r="C22" s="4">
        <v>2.09</v>
      </c>
      <c r="D22" s="4">
        <v>7.52</v>
      </c>
      <c r="E22" s="4">
        <v>15.5</v>
      </c>
      <c r="F22" s="1">
        <v>25</v>
      </c>
      <c r="G22" s="4">
        <v>22.63</v>
      </c>
      <c r="H22" s="4">
        <v>26.130873183522464</v>
      </c>
      <c r="I22" s="1">
        <v>25</v>
      </c>
      <c r="J22" s="4">
        <v>77.8</v>
      </c>
      <c r="K22" s="4">
        <v>89.83570188590578</v>
      </c>
      <c r="L22" s="1">
        <v>25</v>
      </c>
      <c r="M22" s="4">
        <v>76.8</v>
      </c>
      <c r="N22" s="1">
        <v>25</v>
      </c>
      <c r="O22" s="4">
        <v>71.7</v>
      </c>
      <c r="P22" s="4">
        <v>78.54341474624081</v>
      </c>
      <c r="Q22" s="4">
        <v>87.81420727877693</v>
      </c>
      <c r="R22" s="1">
        <v>25</v>
      </c>
      <c r="S22" s="4">
        <v>18</v>
      </c>
      <c r="T22" s="4">
        <v>21.297887219158618</v>
      </c>
      <c r="U22" s="4">
        <v>23.811761799581316</v>
      </c>
      <c r="V22" s="4">
        <v>26.622359023948274</v>
      </c>
      <c r="W22" s="4">
        <v>30.740852297878796</v>
      </c>
      <c r="Y22" s="1">
        <v>25</v>
      </c>
      <c r="Z22" s="9">
        <v>1</v>
      </c>
      <c r="AA22" s="9">
        <v>1</v>
      </c>
      <c r="AB22" s="9">
        <v>1</v>
      </c>
      <c r="AC22" s="9">
        <v>1</v>
      </c>
      <c r="AD22" s="1">
        <v>25</v>
      </c>
      <c r="AE22" s="9">
        <v>1</v>
      </c>
      <c r="AF22" s="9">
        <v>1.1547005383792517</v>
      </c>
      <c r="AG22" s="1">
        <v>25</v>
      </c>
      <c r="AH22" s="9"/>
      <c r="AI22" s="9">
        <v>1</v>
      </c>
      <c r="AJ22" s="9">
        <v>1.1547005383792517</v>
      </c>
      <c r="AK22" s="1">
        <v>25</v>
      </c>
      <c r="AL22" s="9">
        <v>1</v>
      </c>
      <c r="AM22" s="1">
        <v>25</v>
      </c>
      <c r="AN22" s="9">
        <v>1</v>
      </c>
      <c r="AO22" s="9">
        <v>1.0954451150103321</v>
      </c>
      <c r="AP22" s="9">
        <v>1.224744871391589</v>
      </c>
      <c r="AQ22" s="1">
        <v>25</v>
      </c>
      <c r="AR22" s="9">
        <v>1</v>
      </c>
      <c r="AS22" s="9">
        <v>1.1832159566199232</v>
      </c>
      <c r="AT22" s="9">
        <v>1</v>
      </c>
      <c r="AU22" s="9">
        <v>1.118033988749895</v>
      </c>
      <c r="AV22" s="9">
        <v>1.2909944487358056</v>
      </c>
    </row>
    <row r="23" spans="1:48" ht="6.75" customHeight="1">
      <c r="A23" s="1">
        <v>26</v>
      </c>
      <c r="B23" s="4">
        <v>5.01</v>
      </c>
      <c r="C23" s="4">
        <v>2.09</v>
      </c>
      <c r="D23" s="4">
        <v>7.52</v>
      </c>
      <c r="E23" s="4">
        <v>15.5</v>
      </c>
      <c r="F23" s="1">
        <v>26</v>
      </c>
      <c r="G23" s="4">
        <v>22.63</v>
      </c>
      <c r="H23" s="4">
        <v>26.130873183522464</v>
      </c>
      <c r="I23" s="1">
        <v>26</v>
      </c>
      <c r="J23" s="4">
        <v>77.8</v>
      </c>
      <c r="K23" s="4">
        <v>89.83570188590578</v>
      </c>
      <c r="L23" s="1">
        <v>26</v>
      </c>
      <c r="M23" s="4">
        <v>76.8</v>
      </c>
      <c r="N23" s="1">
        <v>26</v>
      </c>
      <c r="O23" s="4">
        <v>71.7</v>
      </c>
      <c r="P23" s="4">
        <v>78.54341474624081</v>
      </c>
      <c r="Q23" s="4">
        <v>87.81420727877693</v>
      </c>
      <c r="R23" s="1">
        <v>26</v>
      </c>
      <c r="S23" s="4">
        <v>18</v>
      </c>
      <c r="T23" s="4">
        <v>21.297887219158618</v>
      </c>
      <c r="U23" s="4">
        <v>23.811761799581316</v>
      </c>
      <c r="V23" s="4">
        <v>26.622359023948274</v>
      </c>
      <c r="W23" s="4">
        <v>30.740852297878796</v>
      </c>
      <c r="Y23" s="1">
        <v>26</v>
      </c>
      <c r="Z23" s="9">
        <v>1</v>
      </c>
      <c r="AA23" s="9">
        <v>1</v>
      </c>
      <c r="AB23" s="9">
        <v>1</v>
      </c>
      <c r="AC23" s="9">
        <v>1</v>
      </c>
      <c r="AD23" s="1">
        <v>26</v>
      </c>
      <c r="AE23" s="9">
        <v>1</v>
      </c>
      <c r="AF23" s="9">
        <v>1.1547005383792517</v>
      </c>
      <c r="AG23" s="1">
        <v>26</v>
      </c>
      <c r="AH23" s="9"/>
      <c r="AI23" s="9">
        <v>1</v>
      </c>
      <c r="AJ23" s="9">
        <v>1.1547005383792517</v>
      </c>
      <c r="AK23" s="1">
        <v>26</v>
      </c>
      <c r="AL23" s="9">
        <v>1</v>
      </c>
      <c r="AM23" s="1">
        <v>26</v>
      </c>
      <c r="AN23" s="9">
        <v>1</v>
      </c>
      <c r="AO23" s="9">
        <v>1.0954451150103321</v>
      </c>
      <c r="AP23" s="9">
        <v>1.224744871391589</v>
      </c>
      <c r="AQ23" s="1">
        <v>26</v>
      </c>
      <c r="AR23" s="9">
        <v>1</v>
      </c>
      <c r="AS23" s="9">
        <v>1.1832159566199232</v>
      </c>
      <c r="AT23" s="9">
        <v>1</v>
      </c>
      <c r="AU23" s="9">
        <v>1.118033988749895</v>
      </c>
      <c r="AV23" s="9">
        <v>1.2909944487358056</v>
      </c>
    </row>
    <row r="24" spans="1:48" ht="6.75" customHeight="1">
      <c r="A24" s="1">
        <v>27</v>
      </c>
      <c r="B24" s="4">
        <v>5.01</v>
      </c>
      <c r="C24" s="4">
        <v>2.09</v>
      </c>
      <c r="D24" s="4">
        <v>7.52</v>
      </c>
      <c r="E24" s="4">
        <v>15.5</v>
      </c>
      <c r="F24" s="1">
        <v>27</v>
      </c>
      <c r="G24" s="4">
        <v>22.63</v>
      </c>
      <c r="H24" s="4">
        <v>26.130873183522464</v>
      </c>
      <c r="I24" s="1">
        <v>27</v>
      </c>
      <c r="J24" s="4">
        <v>77.8</v>
      </c>
      <c r="K24" s="4">
        <v>89.83570188590578</v>
      </c>
      <c r="L24" s="1">
        <v>27</v>
      </c>
      <c r="M24" s="4">
        <v>76.8</v>
      </c>
      <c r="N24" s="1">
        <v>27</v>
      </c>
      <c r="O24" s="4">
        <v>71.7</v>
      </c>
      <c r="P24" s="4">
        <v>78.54341474624081</v>
      </c>
      <c r="Q24" s="4">
        <v>87.81420727877693</v>
      </c>
      <c r="R24" s="1">
        <v>27</v>
      </c>
      <c r="S24" s="4">
        <v>18</v>
      </c>
      <c r="T24" s="4">
        <v>21.297887219158618</v>
      </c>
      <c r="U24" s="4">
        <v>23.811761799581316</v>
      </c>
      <c r="V24" s="4">
        <v>26.622359023948274</v>
      </c>
      <c r="W24" s="4">
        <v>30.740852297878796</v>
      </c>
      <c r="Y24" s="1">
        <v>27</v>
      </c>
      <c r="Z24" s="9">
        <v>1</v>
      </c>
      <c r="AA24" s="9">
        <v>1</v>
      </c>
      <c r="AB24" s="9">
        <v>1</v>
      </c>
      <c r="AC24" s="9">
        <v>1</v>
      </c>
      <c r="AD24" s="1">
        <v>27</v>
      </c>
      <c r="AE24" s="9">
        <v>1</v>
      </c>
      <c r="AF24" s="9">
        <v>1.1547005383792517</v>
      </c>
      <c r="AG24" s="1">
        <v>27</v>
      </c>
      <c r="AH24" s="9"/>
      <c r="AI24" s="9">
        <v>1</v>
      </c>
      <c r="AJ24" s="9">
        <v>1.1547005383792517</v>
      </c>
      <c r="AK24" s="1">
        <v>27</v>
      </c>
      <c r="AL24" s="9">
        <v>1</v>
      </c>
      <c r="AM24" s="1">
        <v>27</v>
      </c>
      <c r="AN24" s="9">
        <v>1</v>
      </c>
      <c r="AO24" s="9">
        <v>1.0954451150103321</v>
      </c>
      <c r="AP24" s="9">
        <v>1.224744871391589</v>
      </c>
      <c r="AQ24" s="1">
        <v>27</v>
      </c>
      <c r="AR24" s="9">
        <v>1</v>
      </c>
      <c r="AS24" s="9">
        <v>1.1832159566199232</v>
      </c>
      <c r="AT24" s="9">
        <v>1</v>
      </c>
      <c r="AU24" s="9">
        <v>1.118033988749895</v>
      </c>
      <c r="AV24" s="9">
        <v>1.2909944487358056</v>
      </c>
    </row>
    <row r="25" spans="1:48" ht="6.75" customHeight="1">
      <c r="A25" s="1">
        <v>28</v>
      </c>
      <c r="B25" s="4">
        <v>5.01</v>
      </c>
      <c r="C25" s="4">
        <v>2.09</v>
      </c>
      <c r="D25" s="4">
        <v>7.52</v>
      </c>
      <c r="E25" s="4">
        <v>15.5</v>
      </c>
      <c r="F25" s="1">
        <v>28</v>
      </c>
      <c r="G25" s="4">
        <v>22.63</v>
      </c>
      <c r="H25" s="4">
        <v>26.130873183522464</v>
      </c>
      <c r="I25" s="1">
        <v>28</v>
      </c>
      <c r="J25" s="4">
        <v>77.8</v>
      </c>
      <c r="K25" s="4">
        <v>89.83570188590578</v>
      </c>
      <c r="L25" s="1">
        <v>28</v>
      </c>
      <c r="M25" s="4">
        <v>76.8</v>
      </c>
      <c r="N25" s="1">
        <v>28</v>
      </c>
      <c r="O25" s="4">
        <v>71.7</v>
      </c>
      <c r="P25" s="4">
        <v>78.54341474624081</v>
      </c>
      <c r="Q25" s="4">
        <v>87.81420727877693</v>
      </c>
      <c r="R25" s="1">
        <v>28</v>
      </c>
      <c r="S25" s="4">
        <v>18</v>
      </c>
      <c r="T25" s="4">
        <v>21.297887219158618</v>
      </c>
      <c r="U25" s="4">
        <v>23.811761799581316</v>
      </c>
      <c r="V25" s="4">
        <v>26.622359023948274</v>
      </c>
      <c r="W25" s="4">
        <v>30.740852297878796</v>
      </c>
      <c r="Y25" s="1">
        <v>28</v>
      </c>
      <c r="Z25" s="9">
        <v>1</v>
      </c>
      <c r="AA25" s="9">
        <v>1</v>
      </c>
      <c r="AB25" s="9">
        <v>1</v>
      </c>
      <c r="AC25" s="9">
        <v>1</v>
      </c>
      <c r="AD25" s="1">
        <v>28</v>
      </c>
      <c r="AE25" s="9">
        <v>1</v>
      </c>
      <c r="AF25" s="9">
        <v>1.1547005383792517</v>
      </c>
      <c r="AG25" s="1">
        <v>28</v>
      </c>
      <c r="AH25" s="9"/>
      <c r="AI25" s="9">
        <v>1</v>
      </c>
      <c r="AJ25" s="9">
        <v>1.1547005383792517</v>
      </c>
      <c r="AK25" s="1">
        <v>28</v>
      </c>
      <c r="AL25" s="9">
        <v>1</v>
      </c>
      <c r="AM25" s="1">
        <v>28</v>
      </c>
      <c r="AN25" s="9">
        <v>1</v>
      </c>
      <c r="AO25" s="9">
        <v>1.0954451150103321</v>
      </c>
      <c r="AP25" s="9">
        <v>1.224744871391589</v>
      </c>
      <c r="AQ25" s="1">
        <v>28</v>
      </c>
      <c r="AR25" s="9">
        <v>1</v>
      </c>
      <c r="AS25" s="9">
        <v>1.1832159566199232</v>
      </c>
      <c r="AT25" s="9">
        <v>1</v>
      </c>
      <c r="AU25" s="9">
        <v>1.118033988749895</v>
      </c>
      <c r="AV25" s="9">
        <v>1.2909944487358056</v>
      </c>
    </row>
    <row r="26" spans="1:48" ht="6.75" customHeight="1">
      <c r="A26" s="1">
        <v>29</v>
      </c>
      <c r="B26" s="4">
        <v>5.01</v>
      </c>
      <c r="C26" s="4">
        <v>2.09</v>
      </c>
      <c r="D26" s="4">
        <v>7.52</v>
      </c>
      <c r="E26" s="4">
        <v>15.5</v>
      </c>
      <c r="F26" s="1">
        <v>29</v>
      </c>
      <c r="G26" s="4">
        <v>22.63</v>
      </c>
      <c r="H26" s="4">
        <v>26.130873183522464</v>
      </c>
      <c r="I26" s="1">
        <v>29</v>
      </c>
      <c r="J26" s="4">
        <v>77.8</v>
      </c>
      <c r="K26" s="4">
        <v>89.83570188590578</v>
      </c>
      <c r="L26" s="1">
        <v>29</v>
      </c>
      <c r="M26" s="4">
        <v>76.8</v>
      </c>
      <c r="N26" s="1">
        <v>29</v>
      </c>
      <c r="O26" s="4">
        <v>71.7</v>
      </c>
      <c r="P26" s="4">
        <v>78.54341474624081</v>
      </c>
      <c r="Q26" s="4">
        <v>87.81420727877693</v>
      </c>
      <c r="R26" s="1">
        <v>29</v>
      </c>
      <c r="S26" s="4">
        <v>18</v>
      </c>
      <c r="T26" s="4">
        <v>21.297887219158618</v>
      </c>
      <c r="U26" s="4">
        <v>23.811761799581316</v>
      </c>
      <c r="V26" s="4">
        <v>26.622359023948274</v>
      </c>
      <c r="W26" s="4">
        <v>30.740852297878796</v>
      </c>
      <c r="Y26" s="1">
        <v>29</v>
      </c>
      <c r="Z26" s="9">
        <v>1</v>
      </c>
      <c r="AA26" s="9">
        <v>1</v>
      </c>
      <c r="AB26" s="9">
        <v>1</v>
      </c>
      <c r="AC26" s="9">
        <v>1</v>
      </c>
      <c r="AD26" s="1">
        <v>29</v>
      </c>
      <c r="AE26" s="9">
        <v>1</v>
      </c>
      <c r="AF26" s="9">
        <v>1.1547005383792517</v>
      </c>
      <c r="AG26" s="1">
        <v>29</v>
      </c>
      <c r="AH26" s="9"/>
      <c r="AI26" s="9">
        <v>1</v>
      </c>
      <c r="AJ26" s="9">
        <v>1.1547005383792517</v>
      </c>
      <c r="AK26" s="1">
        <v>29</v>
      </c>
      <c r="AL26" s="9">
        <v>1</v>
      </c>
      <c r="AM26" s="1">
        <v>29</v>
      </c>
      <c r="AN26" s="9">
        <v>1</v>
      </c>
      <c r="AO26" s="9">
        <v>1.0954451150103321</v>
      </c>
      <c r="AP26" s="9">
        <v>1.224744871391589</v>
      </c>
      <c r="AQ26" s="1">
        <v>29</v>
      </c>
      <c r="AR26" s="9">
        <v>1</v>
      </c>
      <c r="AS26" s="9">
        <v>1.1832159566199232</v>
      </c>
      <c r="AT26" s="9">
        <v>1</v>
      </c>
      <c r="AU26" s="9">
        <v>1.118033988749895</v>
      </c>
      <c r="AV26" s="9">
        <v>1.2909944487358056</v>
      </c>
    </row>
    <row r="27" spans="1:48" ht="6.75" customHeight="1">
      <c r="A27" s="1">
        <v>30</v>
      </c>
      <c r="B27" s="4">
        <v>4.92</v>
      </c>
      <c r="C27" s="4">
        <v>2.09</v>
      </c>
      <c r="D27" s="4">
        <v>7.449999999999999</v>
      </c>
      <c r="E27" s="4">
        <v>15.5</v>
      </c>
      <c r="F27" s="1">
        <v>30</v>
      </c>
      <c r="G27" s="4">
        <v>22.63</v>
      </c>
      <c r="H27" s="4">
        <v>26.130873183522464</v>
      </c>
      <c r="I27" s="1">
        <v>30</v>
      </c>
      <c r="J27" s="4">
        <v>76.22993382129422</v>
      </c>
      <c r="K27" s="4">
        <v>88.02274562406316</v>
      </c>
      <c r="L27" s="1">
        <v>30</v>
      </c>
      <c r="M27" s="4">
        <v>76.8</v>
      </c>
      <c r="N27" s="1">
        <v>30</v>
      </c>
      <c r="O27" s="4">
        <v>71.7</v>
      </c>
      <c r="P27" s="4">
        <v>78.54341474624081</v>
      </c>
      <c r="Q27" s="4">
        <v>87.81420727877693</v>
      </c>
      <c r="R27" s="1">
        <v>30</v>
      </c>
      <c r="S27" s="4">
        <v>18</v>
      </c>
      <c r="T27" s="4">
        <v>21.297887219158618</v>
      </c>
      <c r="U27" s="4">
        <v>23.811761799581316</v>
      </c>
      <c r="V27" s="4">
        <v>26.622359023948274</v>
      </c>
      <c r="W27" s="4">
        <v>30.740852297878796</v>
      </c>
      <c r="Y27" s="1">
        <v>30</v>
      </c>
      <c r="Z27" s="9">
        <v>0.9820359281437127</v>
      </c>
      <c r="AA27" s="9">
        <v>1</v>
      </c>
      <c r="AB27" s="9">
        <v>0.990691489361702</v>
      </c>
      <c r="AC27" s="9">
        <v>1</v>
      </c>
      <c r="AD27" s="1">
        <v>30</v>
      </c>
      <c r="AE27" s="9">
        <v>1</v>
      </c>
      <c r="AF27" s="9">
        <v>1.1547005383792517</v>
      </c>
      <c r="AG27" s="1">
        <v>30</v>
      </c>
      <c r="AH27" s="9"/>
      <c r="AI27" s="9">
        <v>0.9798192007878436</v>
      </c>
      <c r="AJ27" s="9">
        <v>1.131397758664051</v>
      </c>
      <c r="AK27" s="1">
        <v>30</v>
      </c>
      <c r="AL27" s="9">
        <v>1</v>
      </c>
      <c r="AM27" s="1">
        <v>30</v>
      </c>
      <c r="AN27" s="9">
        <v>1</v>
      </c>
      <c r="AO27" s="9">
        <v>1.0954451150103321</v>
      </c>
      <c r="AP27" s="9">
        <v>1.224744871391589</v>
      </c>
      <c r="AQ27" s="1">
        <v>30</v>
      </c>
      <c r="AR27" s="9">
        <v>1</v>
      </c>
      <c r="AS27" s="9">
        <v>1.1832159566199232</v>
      </c>
      <c r="AT27" s="9">
        <v>1</v>
      </c>
      <c r="AU27" s="9">
        <v>1.118033988749895</v>
      </c>
      <c r="AV27" s="9">
        <v>1.2909944487358056</v>
      </c>
    </row>
    <row r="28" spans="1:48" ht="6.75" customHeight="1">
      <c r="A28" s="1">
        <v>31</v>
      </c>
      <c r="B28" s="4">
        <v>4.867058823529412</v>
      </c>
      <c r="C28" s="4">
        <v>2.09</v>
      </c>
      <c r="D28" s="4">
        <v>7.371428571428572</v>
      </c>
      <c r="E28" s="4">
        <v>15.5</v>
      </c>
      <c r="F28" s="1">
        <v>31</v>
      </c>
      <c r="G28" s="4">
        <v>22.63</v>
      </c>
      <c r="H28" s="4">
        <v>26.130873183522464</v>
      </c>
      <c r="I28" s="1">
        <v>31</v>
      </c>
      <c r="J28" s="4">
        <v>75.22137184682363</v>
      </c>
      <c r="K28" s="4">
        <v>86.85815856915312</v>
      </c>
      <c r="L28" s="1">
        <v>31</v>
      </c>
      <c r="M28" s="4">
        <v>76.8</v>
      </c>
      <c r="N28" s="1">
        <v>31</v>
      </c>
      <c r="O28" s="4">
        <v>71.7</v>
      </c>
      <c r="P28" s="4">
        <v>78.54341474624081</v>
      </c>
      <c r="Q28" s="4">
        <v>87.81420727877693</v>
      </c>
      <c r="R28" s="1">
        <v>31</v>
      </c>
      <c r="S28" s="4">
        <v>18</v>
      </c>
      <c r="T28" s="4">
        <v>21.297887219158618</v>
      </c>
      <c r="U28" s="4">
        <v>23.811761799581316</v>
      </c>
      <c r="V28" s="4">
        <v>26.622359023948274</v>
      </c>
      <c r="W28" s="4">
        <v>30.740852297878796</v>
      </c>
      <c r="Y28" s="1">
        <v>31</v>
      </c>
      <c r="Z28" s="9">
        <v>0.9714688270517788</v>
      </c>
      <c r="AA28" s="9">
        <v>1</v>
      </c>
      <c r="AB28" s="9">
        <v>0.980243161094225</v>
      </c>
      <c r="AC28" s="9">
        <v>1</v>
      </c>
      <c r="AD28" s="1">
        <v>31</v>
      </c>
      <c r="AE28" s="9">
        <v>1</v>
      </c>
      <c r="AF28" s="9">
        <v>1.1547005383792517</v>
      </c>
      <c r="AG28" s="1">
        <v>31</v>
      </c>
      <c r="AH28" s="9"/>
      <c r="AI28" s="9">
        <v>0.9668556792650852</v>
      </c>
      <c r="AJ28" s="9">
        <v>1.116428773382431</v>
      </c>
      <c r="AK28" s="1">
        <v>31</v>
      </c>
      <c r="AL28" s="9">
        <v>1</v>
      </c>
      <c r="AM28" s="1">
        <v>31</v>
      </c>
      <c r="AN28" s="9">
        <v>1</v>
      </c>
      <c r="AO28" s="9">
        <v>1.0954451150103321</v>
      </c>
      <c r="AP28" s="9">
        <v>1.224744871391589</v>
      </c>
      <c r="AQ28" s="1">
        <v>31</v>
      </c>
      <c r="AR28" s="9">
        <v>1</v>
      </c>
      <c r="AS28" s="9">
        <v>1.1832159566199232</v>
      </c>
      <c r="AT28" s="9">
        <v>1</v>
      </c>
      <c r="AU28" s="9">
        <v>1.118033988749895</v>
      </c>
      <c r="AV28" s="9">
        <v>1.2909944487358056</v>
      </c>
    </row>
    <row r="29" spans="1:48" ht="6.75" customHeight="1">
      <c r="A29" s="1">
        <v>32</v>
      </c>
      <c r="B29" s="4">
        <v>4.814117647058824</v>
      </c>
      <c r="C29" s="4">
        <v>2.09</v>
      </c>
      <c r="D29" s="4">
        <v>7.292857142857143</v>
      </c>
      <c r="E29" s="4">
        <v>15.5</v>
      </c>
      <c r="F29" s="1">
        <v>32</v>
      </c>
      <c r="G29" s="4">
        <v>22.602758620689656</v>
      </c>
      <c r="H29" s="4">
        <v>26.099417548166613</v>
      </c>
      <c r="I29" s="1">
        <v>32</v>
      </c>
      <c r="J29" s="4">
        <v>74.21280987235302</v>
      </c>
      <c r="K29" s="4">
        <v>85.69357151424308</v>
      </c>
      <c r="L29" s="1">
        <v>32</v>
      </c>
      <c r="M29" s="4">
        <v>76.8</v>
      </c>
      <c r="N29" s="1">
        <v>32</v>
      </c>
      <c r="O29" s="4">
        <v>71.7</v>
      </c>
      <c r="P29" s="4">
        <v>78.54341474624081</v>
      </c>
      <c r="Q29" s="4">
        <v>87.81420727877693</v>
      </c>
      <c r="R29" s="1">
        <v>32</v>
      </c>
      <c r="S29" s="4">
        <v>18</v>
      </c>
      <c r="T29" s="4">
        <v>21.297887219158618</v>
      </c>
      <c r="U29" s="4">
        <v>23.811761799581316</v>
      </c>
      <c r="V29" s="4">
        <v>26.622359023948274</v>
      </c>
      <c r="W29" s="4">
        <v>30.740852297878796</v>
      </c>
      <c r="Y29" s="1">
        <v>32</v>
      </c>
      <c r="Z29" s="9">
        <v>0.9609017259598451</v>
      </c>
      <c r="AA29" s="9">
        <v>1</v>
      </c>
      <c r="AB29" s="9">
        <v>0.9697948328267477</v>
      </c>
      <c r="AC29" s="9">
        <v>1</v>
      </c>
      <c r="AD29" s="1">
        <v>32</v>
      </c>
      <c r="AE29" s="9">
        <v>0.9987962271626009</v>
      </c>
      <c r="AF29" s="9">
        <v>1.1533105412358204</v>
      </c>
      <c r="AG29" s="1">
        <v>32</v>
      </c>
      <c r="AH29" s="9"/>
      <c r="AI29" s="9">
        <v>0.9538921577423267</v>
      </c>
      <c r="AJ29" s="9">
        <v>1.1014597881008108</v>
      </c>
      <c r="AK29" s="1">
        <v>32</v>
      </c>
      <c r="AL29" s="9">
        <v>1</v>
      </c>
      <c r="AM29" s="1">
        <v>32</v>
      </c>
      <c r="AN29" s="9">
        <v>1</v>
      </c>
      <c r="AO29" s="9">
        <v>1.0954451150103321</v>
      </c>
      <c r="AP29" s="9">
        <v>1.224744871391589</v>
      </c>
      <c r="AQ29" s="1">
        <v>32</v>
      </c>
      <c r="AR29" s="9">
        <v>1</v>
      </c>
      <c r="AS29" s="9">
        <v>1.1832159566199232</v>
      </c>
      <c r="AT29" s="9">
        <v>1</v>
      </c>
      <c r="AU29" s="9">
        <v>1.118033988749895</v>
      </c>
      <c r="AV29" s="9">
        <v>1.2909944487358056</v>
      </c>
    </row>
    <row r="30" spans="1:48" ht="6.75" customHeight="1">
      <c r="A30" s="1">
        <v>33</v>
      </c>
      <c r="B30" s="4">
        <v>4.761176470588235</v>
      </c>
      <c r="C30" s="4">
        <v>2.0839999999999996</v>
      </c>
      <c r="D30" s="4">
        <v>7.2142857142857135</v>
      </c>
      <c r="E30" s="4">
        <v>15.5</v>
      </c>
      <c r="F30" s="1">
        <v>33</v>
      </c>
      <c r="G30" s="4">
        <v>22.316896551724138</v>
      </c>
      <c r="H30" s="4">
        <v>25.769332463229926</v>
      </c>
      <c r="I30" s="1">
        <v>33</v>
      </c>
      <c r="J30" s="4">
        <v>73.20424789788242</v>
      </c>
      <c r="K30" s="4">
        <v>84.52898445933303</v>
      </c>
      <c r="L30" s="1">
        <v>33</v>
      </c>
      <c r="M30" s="4">
        <v>76.8</v>
      </c>
      <c r="N30" s="1">
        <v>33</v>
      </c>
      <c r="O30" s="4">
        <v>71.03709693869341</v>
      </c>
      <c r="P30" s="4">
        <v>77.93640613416596</v>
      </c>
      <c r="Q30" s="4">
        <v>87.13555101901335</v>
      </c>
      <c r="R30" s="1">
        <v>33</v>
      </c>
      <c r="S30" s="4">
        <v>17.962999999999997</v>
      </c>
      <c r="T30" s="4">
        <v>21.297887219158618</v>
      </c>
      <c r="U30" s="4">
        <v>23.811761799581316</v>
      </c>
      <c r="V30" s="4">
        <v>26.622359023948274</v>
      </c>
      <c r="W30" s="4">
        <v>30.740852297878796</v>
      </c>
      <c r="Y30" s="1">
        <v>33</v>
      </c>
      <c r="Z30" s="9">
        <v>0.9503346248679112</v>
      </c>
      <c r="AA30" s="9">
        <v>0.9971291866028708</v>
      </c>
      <c r="AB30" s="9">
        <v>0.9593465045592705</v>
      </c>
      <c r="AC30" s="9">
        <v>1</v>
      </c>
      <c r="AD30" s="1">
        <v>33</v>
      </c>
      <c r="AE30" s="9">
        <v>0.9861642311853354</v>
      </c>
      <c r="AF30" s="9">
        <v>1.1387243686800674</v>
      </c>
      <c r="AG30" s="1">
        <v>33</v>
      </c>
      <c r="AH30" s="9"/>
      <c r="AI30" s="9">
        <v>0.9409286362195685</v>
      </c>
      <c r="AJ30" s="9">
        <v>1.0864908028191906</v>
      </c>
      <c r="AK30" s="1">
        <v>33</v>
      </c>
      <c r="AL30" s="9">
        <v>1</v>
      </c>
      <c r="AM30" s="1">
        <v>33</v>
      </c>
      <c r="AN30" s="9">
        <v>0.990754490079406</v>
      </c>
      <c r="AO30" s="9">
        <v>1.0869791650511291</v>
      </c>
      <c r="AP30" s="9">
        <v>1.2152796515901443</v>
      </c>
      <c r="AQ30" s="1">
        <v>33</v>
      </c>
      <c r="AR30" s="9">
        <v>0.9979444444444443</v>
      </c>
      <c r="AS30" s="9">
        <v>1.1832159566199232</v>
      </c>
      <c r="AT30" s="9">
        <v>1</v>
      </c>
      <c r="AU30" s="9">
        <v>1.118033988749895</v>
      </c>
      <c r="AV30" s="9">
        <v>1.2909944487358056</v>
      </c>
    </row>
    <row r="31" spans="1:48" ht="6.75" customHeight="1">
      <c r="A31" s="1">
        <v>34</v>
      </c>
      <c r="B31" s="4">
        <v>4.708235294117647</v>
      </c>
      <c r="C31" s="4">
        <v>2.0619999999999994</v>
      </c>
      <c r="D31" s="4">
        <v>7.135714285714286</v>
      </c>
      <c r="E31" s="4">
        <v>15.363225806451613</v>
      </c>
      <c r="F31" s="1">
        <v>34</v>
      </c>
      <c r="G31" s="4">
        <v>22.03103448275862</v>
      </c>
      <c r="H31" s="4">
        <v>25.43924737829324</v>
      </c>
      <c r="I31" s="1">
        <v>34</v>
      </c>
      <c r="J31" s="4">
        <v>72.19568592341182</v>
      </c>
      <c r="K31" s="4">
        <v>83.36439740442299</v>
      </c>
      <c r="L31" s="1">
        <v>34</v>
      </c>
      <c r="M31" s="4">
        <v>75.87018518518518</v>
      </c>
      <c r="N31" s="1">
        <v>34</v>
      </c>
      <c r="O31" s="4">
        <v>70.04036880459435</v>
      </c>
      <c r="P31" s="4">
        <v>76.82752155322251</v>
      </c>
      <c r="Q31" s="4">
        <v>85.8957803679179</v>
      </c>
      <c r="R31" s="1">
        <v>34</v>
      </c>
      <c r="S31" s="4">
        <v>17.725366666666666</v>
      </c>
      <c r="T31" s="4">
        <v>20.972876470588236</v>
      </c>
      <c r="U31" s="4">
        <v>23.448325490196076</v>
      </c>
      <c r="V31" s="4">
        <v>26.216090196078433</v>
      </c>
      <c r="W31" s="4">
        <v>30.271788235294117</v>
      </c>
      <c r="Y31" s="1">
        <v>34</v>
      </c>
      <c r="Z31" s="9">
        <v>0.9397675237759775</v>
      </c>
      <c r="AA31" s="9">
        <v>0.9866028708133969</v>
      </c>
      <c r="AB31" s="9">
        <v>0.9488981762917934</v>
      </c>
      <c r="AC31" s="9">
        <v>0.9911758584807492</v>
      </c>
      <c r="AD31" s="1">
        <v>34</v>
      </c>
      <c r="AE31" s="9">
        <v>0.9735322352080699</v>
      </c>
      <c r="AF31" s="9">
        <v>1.1241381961243146</v>
      </c>
      <c r="AG31" s="1">
        <v>34</v>
      </c>
      <c r="AH31" s="9"/>
      <c r="AI31" s="9">
        <v>0.92796511469681</v>
      </c>
      <c r="AJ31" s="9">
        <v>1.0715218175375705</v>
      </c>
      <c r="AK31" s="1">
        <v>34</v>
      </c>
      <c r="AL31" s="9">
        <v>0.987893036265432</v>
      </c>
      <c r="AM31" s="1">
        <v>34</v>
      </c>
      <c r="AN31" s="9">
        <v>0.9768531214029895</v>
      </c>
      <c r="AO31" s="9">
        <v>1.0715135502541493</v>
      </c>
      <c r="AP31" s="9">
        <v>1.1979885685902076</v>
      </c>
      <c r="AQ31" s="1">
        <v>34</v>
      </c>
      <c r="AR31" s="9">
        <v>0.9847425925925926</v>
      </c>
      <c r="AS31" s="9">
        <v>1.1651598039215687</v>
      </c>
      <c r="AT31" s="9">
        <v>0.9847371096500878</v>
      </c>
      <c r="AU31" s="9">
        <v>1.1009723017025725</v>
      </c>
      <c r="AV31" s="9">
        <v>1.2712956097110961</v>
      </c>
    </row>
    <row r="32" spans="1:48" ht="6.75" customHeight="1">
      <c r="A32" s="1">
        <v>35</v>
      </c>
      <c r="B32" s="4">
        <v>4.655294117647059</v>
      </c>
      <c r="C32" s="4">
        <v>2.0399999999999996</v>
      </c>
      <c r="D32" s="4">
        <v>7.057142857142857</v>
      </c>
      <c r="E32" s="4">
        <v>15.178064516129034</v>
      </c>
      <c r="F32" s="1">
        <v>35</v>
      </c>
      <c r="G32" s="4">
        <v>21.745172413793107</v>
      </c>
      <c r="H32" s="4">
        <v>25.109162293356547</v>
      </c>
      <c r="I32" s="1">
        <v>35</v>
      </c>
      <c r="J32" s="4">
        <v>71.1871239489412</v>
      </c>
      <c r="K32" s="4">
        <v>82.19981034951293</v>
      </c>
      <c r="L32" s="1">
        <v>35</v>
      </c>
      <c r="M32" s="4">
        <v>74.79925925925926</v>
      </c>
      <c r="N32" s="1">
        <v>35</v>
      </c>
      <c r="O32" s="4">
        <v>69.0436406704953</v>
      </c>
      <c r="P32" s="4">
        <v>75.71863697227909</v>
      </c>
      <c r="Q32" s="4">
        <v>84.65600971682244</v>
      </c>
      <c r="R32" s="1">
        <v>35</v>
      </c>
      <c r="S32" s="4">
        <v>17.48773333333333</v>
      </c>
      <c r="T32" s="4">
        <v>20.69170588235294</v>
      </c>
      <c r="U32" s="4">
        <v>23.133968627450976</v>
      </c>
      <c r="V32" s="4">
        <v>25.864627450980393</v>
      </c>
      <c r="W32" s="4">
        <v>29.86595294117647</v>
      </c>
      <c r="Y32" s="1">
        <v>35</v>
      </c>
      <c r="Z32" s="9">
        <v>0.9292004226840437</v>
      </c>
      <c r="AA32" s="9">
        <v>0.9760765550239233</v>
      </c>
      <c r="AB32" s="9">
        <v>0.9384498480243162</v>
      </c>
      <c r="AC32" s="9">
        <v>0.9792299687825183</v>
      </c>
      <c r="AD32" s="1">
        <v>35</v>
      </c>
      <c r="AE32" s="9">
        <v>0.9609002392308046</v>
      </c>
      <c r="AF32" s="9">
        <v>1.1095520235685616</v>
      </c>
      <c r="AG32" s="1">
        <v>35</v>
      </c>
      <c r="AH32" s="9"/>
      <c r="AI32" s="9">
        <v>0.9150015931740515</v>
      </c>
      <c r="AJ32" s="9">
        <v>1.0565528322559503</v>
      </c>
      <c r="AK32" s="1">
        <v>35</v>
      </c>
      <c r="AL32" s="9">
        <v>0.973948688271605</v>
      </c>
      <c r="AM32" s="1">
        <v>35</v>
      </c>
      <c r="AN32" s="9">
        <v>0.9629517527265731</v>
      </c>
      <c r="AO32" s="9">
        <v>1.05604793545717</v>
      </c>
      <c r="AP32" s="9">
        <v>1.180697485590271</v>
      </c>
      <c r="AQ32" s="1">
        <v>35</v>
      </c>
      <c r="AR32" s="9">
        <v>0.9715407407407406</v>
      </c>
      <c r="AS32" s="9">
        <v>1.1495392156862745</v>
      </c>
      <c r="AT32" s="9">
        <v>0.9715353623207227</v>
      </c>
      <c r="AU32" s="9">
        <v>1.0862122537877552</v>
      </c>
      <c r="AV32" s="9">
        <v>1.254252129370016</v>
      </c>
    </row>
    <row r="33" spans="1:48" ht="6.75" customHeight="1">
      <c r="A33" s="1">
        <v>36</v>
      </c>
      <c r="B33" s="4">
        <v>4.602352941176471</v>
      </c>
      <c r="C33" s="4">
        <v>2.018</v>
      </c>
      <c r="D33" s="4">
        <v>6.978571428571429</v>
      </c>
      <c r="E33" s="4">
        <v>14.992903225806453</v>
      </c>
      <c r="F33" s="1">
        <v>36</v>
      </c>
      <c r="G33" s="4">
        <v>21.459310344827585</v>
      </c>
      <c r="H33" s="4">
        <v>24.779077208419857</v>
      </c>
      <c r="I33" s="1">
        <v>36</v>
      </c>
      <c r="J33" s="4">
        <v>70.1785619744706</v>
      </c>
      <c r="K33" s="4">
        <v>81.03522329460289</v>
      </c>
      <c r="L33" s="1">
        <v>36</v>
      </c>
      <c r="M33" s="4">
        <v>73.72833333333332</v>
      </c>
      <c r="N33" s="1">
        <v>36</v>
      </c>
      <c r="O33" s="4">
        <v>68.04691253639623</v>
      </c>
      <c r="P33" s="4">
        <v>74.60975239133563</v>
      </c>
      <c r="Q33" s="4">
        <v>83.416239065727</v>
      </c>
      <c r="R33" s="1">
        <v>36</v>
      </c>
      <c r="S33" s="4">
        <v>17.250099999999996</v>
      </c>
      <c r="T33" s="4">
        <v>20.410535294117647</v>
      </c>
      <c r="U33" s="4">
        <v>22.81961176470588</v>
      </c>
      <c r="V33" s="4">
        <v>25.513164705882353</v>
      </c>
      <c r="W33" s="4">
        <v>29.460117647058823</v>
      </c>
      <c r="Y33" s="1">
        <v>36</v>
      </c>
      <c r="Z33" s="9">
        <v>0.91863332159211</v>
      </c>
      <c r="AA33" s="9">
        <v>0.9655502392344497</v>
      </c>
      <c r="AB33" s="9">
        <v>0.928001519756839</v>
      </c>
      <c r="AC33" s="9">
        <v>0.9672840790842873</v>
      </c>
      <c r="AD33" s="1">
        <v>36</v>
      </c>
      <c r="AE33" s="9">
        <v>0.948268243253539</v>
      </c>
      <c r="AF33" s="9">
        <v>1.0949658510128086</v>
      </c>
      <c r="AG33" s="1">
        <v>36</v>
      </c>
      <c r="AH33" s="9"/>
      <c r="AI33" s="9">
        <v>0.902038071651293</v>
      </c>
      <c r="AJ33" s="9">
        <v>1.0415838469743302</v>
      </c>
      <c r="AK33" s="1">
        <v>36</v>
      </c>
      <c r="AL33" s="9">
        <v>0.9600043402777777</v>
      </c>
      <c r="AM33" s="1">
        <v>36</v>
      </c>
      <c r="AN33" s="9">
        <v>0.9490503840501566</v>
      </c>
      <c r="AO33" s="9">
        <v>1.04058232066019</v>
      </c>
      <c r="AP33" s="9">
        <v>1.1634064025903346</v>
      </c>
      <c r="AQ33" s="1">
        <v>36</v>
      </c>
      <c r="AR33" s="9">
        <v>0.9583388888888886</v>
      </c>
      <c r="AS33" s="9">
        <v>1.1339186274509805</v>
      </c>
      <c r="AT33" s="9">
        <v>0.9583336149913577</v>
      </c>
      <c r="AU33" s="9">
        <v>1.0714522058729377</v>
      </c>
      <c r="AV33" s="9">
        <v>1.2372086490289358</v>
      </c>
    </row>
    <row r="34" spans="1:48" ht="6.75" customHeight="1">
      <c r="A34" s="1">
        <v>37</v>
      </c>
      <c r="B34" s="4">
        <v>4.549411764705882</v>
      </c>
      <c r="C34" s="4">
        <v>1.9959999999999996</v>
      </c>
      <c r="D34" s="4">
        <v>6.9</v>
      </c>
      <c r="E34" s="4">
        <v>14.807741935483872</v>
      </c>
      <c r="F34" s="1">
        <v>37</v>
      </c>
      <c r="G34" s="4">
        <v>21.17344827586207</v>
      </c>
      <c r="H34" s="4">
        <v>24.448992123483166</v>
      </c>
      <c r="I34" s="1">
        <v>37</v>
      </c>
      <c r="J34" s="4">
        <v>69.16999999999999</v>
      </c>
      <c r="K34" s="4">
        <v>79.87063623969283</v>
      </c>
      <c r="L34" s="1">
        <v>37</v>
      </c>
      <c r="M34" s="4">
        <v>72.6574074074074</v>
      </c>
      <c r="N34" s="1">
        <v>37</v>
      </c>
      <c r="O34" s="4">
        <v>67.05018440229718</v>
      </c>
      <c r="P34" s="4">
        <v>73.5008678103922</v>
      </c>
      <c r="Q34" s="4">
        <v>82.17646841463156</v>
      </c>
      <c r="R34" s="1">
        <v>37</v>
      </c>
      <c r="S34" s="4">
        <v>17.012466666666665</v>
      </c>
      <c r="T34" s="4">
        <v>20.129364705882352</v>
      </c>
      <c r="U34" s="4">
        <v>22.505254901960782</v>
      </c>
      <c r="V34" s="4">
        <v>25.161701960784313</v>
      </c>
      <c r="W34" s="4">
        <v>29.05428235294118</v>
      </c>
      <c r="Y34" s="1">
        <v>37</v>
      </c>
      <c r="Z34" s="9">
        <v>0.908066220500176</v>
      </c>
      <c r="AA34" s="9">
        <v>0.9550239234449759</v>
      </c>
      <c r="AB34" s="9">
        <v>0.9175531914893618</v>
      </c>
      <c r="AC34" s="9">
        <v>0.9553381893860562</v>
      </c>
      <c r="AD34" s="1">
        <v>37</v>
      </c>
      <c r="AE34" s="9">
        <v>0.9356362472762736</v>
      </c>
      <c r="AF34" s="9">
        <v>1.0803796784570556</v>
      </c>
      <c r="AG34" s="1">
        <v>37</v>
      </c>
      <c r="AH34" s="9"/>
      <c r="AI34" s="9">
        <v>0.8890745501285345</v>
      </c>
      <c r="AJ34" s="9">
        <v>1.02661486169271</v>
      </c>
      <c r="AK34" s="1">
        <v>37</v>
      </c>
      <c r="AL34" s="9">
        <v>0.9460599922839507</v>
      </c>
      <c r="AM34" s="1">
        <v>37</v>
      </c>
      <c r="AN34" s="9">
        <v>0.9351490153737402</v>
      </c>
      <c r="AO34" s="9">
        <v>1.0251167058632105</v>
      </c>
      <c r="AP34" s="9">
        <v>1.1461153195903981</v>
      </c>
      <c r="AQ34" s="1">
        <v>37</v>
      </c>
      <c r="AR34" s="9">
        <v>0.9451370370370369</v>
      </c>
      <c r="AS34" s="9">
        <v>1.1182980392156863</v>
      </c>
      <c r="AT34" s="9">
        <v>0.9451318676619928</v>
      </c>
      <c r="AU34" s="9">
        <v>1.0566921579581203</v>
      </c>
      <c r="AV34" s="9">
        <v>1.2201651686878559</v>
      </c>
    </row>
    <row r="35" spans="1:48" ht="6.75" customHeight="1">
      <c r="A35" s="1">
        <v>38</v>
      </c>
      <c r="B35" s="4">
        <v>4.496470588235294</v>
      </c>
      <c r="C35" s="4">
        <v>1.9739999999999998</v>
      </c>
      <c r="D35" s="4">
        <v>6.821428571428571</v>
      </c>
      <c r="E35" s="4">
        <v>14.62258064516129</v>
      </c>
      <c r="F35" s="1">
        <v>38</v>
      </c>
      <c r="G35" s="4">
        <v>20.88758620689655</v>
      </c>
      <c r="H35" s="4">
        <v>24.118907038546478</v>
      </c>
      <c r="I35" s="1">
        <v>38</v>
      </c>
      <c r="J35" s="4">
        <v>68.16143802552939</v>
      </c>
      <c r="K35" s="4">
        <v>78.70604918478278</v>
      </c>
      <c r="L35" s="1">
        <v>38</v>
      </c>
      <c r="M35" s="4">
        <v>71.58648148148148</v>
      </c>
      <c r="N35" s="1">
        <v>38</v>
      </c>
      <c r="O35" s="4">
        <v>66.05345626819812</v>
      </c>
      <c r="P35" s="4">
        <v>72.39198322944875</v>
      </c>
      <c r="Q35" s="4">
        <v>80.9366977635361</v>
      </c>
      <c r="R35" s="1">
        <v>38</v>
      </c>
      <c r="S35" s="4">
        <v>16.77483333333333</v>
      </c>
      <c r="T35" s="4">
        <v>19.84819411764706</v>
      </c>
      <c r="U35" s="4">
        <v>22.190898039215682</v>
      </c>
      <c r="V35" s="4">
        <v>24.810239215686273</v>
      </c>
      <c r="W35" s="4">
        <v>28.64844705882353</v>
      </c>
      <c r="Y35" s="1">
        <v>38</v>
      </c>
      <c r="Z35" s="9">
        <v>0.8974991194082423</v>
      </c>
      <c r="AA35" s="9">
        <v>0.9444976076555024</v>
      </c>
      <c r="AB35" s="9">
        <v>0.9071048632218845</v>
      </c>
      <c r="AC35" s="9">
        <v>0.9433922996878252</v>
      </c>
      <c r="AD35" s="1">
        <v>38</v>
      </c>
      <c r="AE35" s="9">
        <v>0.923004251299008</v>
      </c>
      <c r="AF35" s="9">
        <v>1.0657935059013026</v>
      </c>
      <c r="AG35" s="1">
        <v>38</v>
      </c>
      <c r="AH35" s="9"/>
      <c r="AI35" s="9">
        <v>0.8761110286057763</v>
      </c>
      <c r="AJ35" s="9">
        <v>1.0116458764110898</v>
      </c>
      <c r="AK35" s="1">
        <v>38</v>
      </c>
      <c r="AL35" s="9">
        <v>0.9321156442901235</v>
      </c>
      <c r="AM35" s="1">
        <v>38</v>
      </c>
      <c r="AN35" s="9">
        <v>0.9212476466973238</v>
      </c>
      <c r="AO35" s="9">
        <v>1.0096510910662309</v>
      </c>
      <c r="AP35" s="9">
        <v>1.1288242365904617</v>
      </c>
      <c r="AQ35" s="1">
        <v>38</v>
      </c>
      <c r="AR35" s="9">
        <v>0.931935185185185</v>
      </c>
      <c r="AS35" s="9">
        <v>1.1026774509803923</v>
      </c>
      <c r="AT35" s="9">
        <v>0.9319301203326277</v>
      </c>
      <c r="AU35" s="9">
        <v>1.0419321100433028</v>
      </c>
      <c r="AV35" s="9">
        <v>1.2031216883467757</v>
      </c>
    </row>
    <row r="36" spans="1:48" ht="6.75" customHeight="1">
      <c r="A36" s="1">
        <v>39</v>
      </c>
      <c r="B36" s="4">
        <v>4.443529411764706</v>
      </c>
      <c r="C36" s="4">
        <v>1.9519999999999995</v>
      </c>
      <c r="D36" s="4">
        <v>6.742857142857143</v>
      </c>
      <c r="E36" s="4">
        <v>14.43741935483871</v>
      </c>
      <c r="F36" s="1">
        <v>39</v>
      </c>
      <c r="G36" s="4">
        <v>20.601724137931036</v>
      </c>
      <c r="H36" s="4">
        <v>23.788821953609787</v>
      </c>
      <c r="I36" s="1">
        <v>39</v>
      </c>
      <c r="J36" s="4">
        <v>67.1528760510588</v>
      </c>
      <c r="K36" s="4">
        <v>77.54146212987274</v>
      </c>
      <c r="L36" s="1">
        <v>39</v>
      </c>
      <c r="M36" s="4">
        <v>70.51555555555555</v>
      </c>
      <c r="N36" s="1">
        <v>39</v>
      </c>
      <c r="O36" s="4">
        <v>65.05672813409906</v>
      </c>
      <c r="P36" s="4">
        <v>71.28309864850532</v>
      </c>
      <c r="Q36" s="4">
        <v>79.69692711244065</v>
      </c>
      <c r="R36" s="1">
        <v>39</v>
      </c>
      <c r="S36" s="4">
        <v>16.5372</v>
      </c>
      <c r="T36" s="4">
        <v>19.567023529411763</v>
      </c>
      <c r="U36" s="4">
        <v>21.876541176470585</v>
      </c>
      <c r="V36" s="4">
        <v>24.458776470588234</v>
      </c>
      <c r="W36" s="4">
        <v>28.242611764705885</v>
      </c>
      <c r="Y36" s="1">
        <v>39</v>
      </c>
      <c r="Z36" s="9">
        <v>0.8869320183163085</v>
      </c>
      <c r="AA36" s="9">
        <v>0.9339712918660286</v>
      </c>
      <c r="AB36" s="9">
        <v>0.8966565349544073</v>
      </c>
      <c r="AC36" s="9">
        <v>0.9314464099895942</v>
      </c>
      <c r="AD36" s="1">
        <v>39</v>
      </c>
      <c r="AE36" s="9">
        <v>0.9103722553217427</v>
      </c>
      <c r="AF36" s="9">
        <v>1.0512073333455496</v>
      </c>
      <c r="AG36" s="1">
        <v>39</v>
      </c>
      <c r="AH36" s="9"/>
      <c r="AI36" s="9">
        <v>0.863147507083018</v>
      </c>
      <c r="AJ36" s="9">
        <v>0.9966768911294697</v>
      </c>
      <c r="AK36" s="1">
        <v>39</v>
      </c>
      <c r="AL36" s="9">
        <v>0.9181712962962962</v>
      </c>
      <c r="AM36" s="1">
        <v>39</v>
      </c>
      <c r="AN36" s="9">
        <v>0.9073462780209074</v>
      </c>
      <c r="AO36" s="9">
        <v>0.9941854762692512</v>
      </c>
      <c r="AP36" s="9">
        <v>1.111533153590525</v>
      </c>
      <c r="AQ36" s="1">
        <v>39</v>
      </c>
      <c r="AR36" s="9">
        <v>0.9187333333333333</v>
      </c>
      <c r="AS36" s="9">
        <v>1.087056862745098</v>
      </c>
      <c r="AT36" s="9">
        <v>0.9187283730032627</v>
      </c>
      <c r="AU36" s="9">
        <v>1.0271720621284854</v>
      </c>
      <c r="AV36" s="9">
        <v>1.1860782080056955</v>
      </c>
    </row>
    <row r="37" spans="1:48" ht="6.75" customHeight="1">
      <c r="A37" s="1">
        <v>40</v>
      </c>
      <c r="B37" s="4">
        <v>4.390588235294118</v>
      </c>
      <c r="C37" s="4">
        <v>1.9299999999999997</v>
      </c>
      <c r="D37" s="4">
        <v>6.664285714285715</v>
      </c>
      <c r="E37" s="4">
        <v>14.25225806451613</v>
      </c>
      <c r="F37" s="1">
        <v>40</v>
      </c>
      <c r="G37" s="4">
        <v>20.31586206896552</v>
      </c>
      <c r="H37" s="4">
        <v>23.4587368686731</v>
      </c>
      <c r="I37" s="1">
        <v>40</v>
      </c>
      <c r="J37" s="4">
        <v>66.14431407658819</v>
      </c>
      <c r="K37" s="4">
        <v>76.3768750749627</v>
      </c>
      <c r="L37" s="1">
        <v>40</v>
      </c>
      <c r="M37" s="4">
        <v>69.44462962962962</v>
      </c>
      <c r="N37" s="1">
        <v>40</v>
      </c>
      <c r="O37" s="4">
        <v>64.06</v>
      </c>
      <c r="P37" s="4">
        <v>70.17421406756188</v>
      </c>
      <c r="Q37" s="4">
        <v>78.45715646134519</v>
      </c>
      <c r="R37" s="1">
        <v>40</v>
      </c>
      <c r="S37" s="4">
        <v>16.299566666666664</v>
      </c>
      <c r="T37" s="4">
        <v>19.285852941176472</v>
      </c>
      <c r="U37" s="4">
        <v>21.56218431372549</v>
      </c>
      <c r="V37" s="4">
        <v>24.107313725490197</v>
      </c>
      <c r="W37" s="4">
        <v>27.836776470588234</v>
      </c>
      <c r="Y37" s="1">
        <v>40</v>
      </c>
      <c r="Z37" s="9">
        <v>0.8763649172243748</v>
      </c>
      <c r="AA37" s="9">
        <v>0.923444976076555</v>
      </c>
      <c r="AB37" s="9">
        <v>0.8862082066869302</v>
      </c>
      <c r="AC37" s="9">
        <v>0.9195005202913633</v>
      </c>
      <c r="AD37" s="1">
        <v>40</v>
      </c>
      <c r="AE37" s="9">
        <v>0.8977402593444772</v>
      </c>
      <c r="AF37" s="9">
        <v>1.0366211607897968</v>
      </c>
      <c r="AG37" s="1">
        <v>40</v>
      </c>
      <c r="AH37" s="9"/>
      <c r="AI37" s="9">
        <v>0.8501839855602595</v>
      </c>
      <c r="AJ37" s="9">
        <v>0.9817079058478496</v>
      </c>
      <c r="AK37" s="1">
        <v>40</v>
      </c>
      <c r="AL37" s="9">
        <v>0.904226948302469</v>
      </c>
      <c r="AM37" s="1">
        <v>40</v>
      </c>
      <c r="AN37" s="9">
        <v>0.893444909344491</v>
      </c>
      <c r="AO37" s="9">
        <v>0.9787198614722716</v>
      </c>
      <c r="AP37" s="9">
        <v>1.0942420705905884</v>
      </c>
      <c r="AQ37" s="1">
        <v>40</v>
      </c>
      <c r="AR37" s="9">
        <v>0.9055314814814813</v>
      </c>
      <c r="AS37" s="9">
        <v>1.071436274509804</v>
      </c>
      <c r="AT37" s="9">
        <v>0.9055266256738977</v>
      </c>
      <c r="AU37" s="9">
        <v>1.012412014213668</v>
      </c>
      <c r="AV37" s="9">
        <v>1.1690347276646154</v>
      </c>
    </row>
    <row r="38" spans="1:48" ht="6.75" customHeight="1">
      <c r="A38" s="1">
        <v>41</v>
      </c>
      <c r="B38" s="4">
        <v>4.33764705882353</v>
      </c>
      <c r="C38" s="4">
        <v>1.9079999999999997</v>
      </c>
      <c r="D38" s="4">
        <v>6.585714285714285</v>
      </c>
      <c r="E38" s="4">
        <v>14.067096774193548</v>
      </c>
      <c r="F38" s="1">
        <v>41</v>
      </c>
      <c r="G38" s="4">
        <v>20.03</v>
      </c>
      <c r="H38" s="4">
        <v>23.12865178373641</v>
      </c>
      <c r="I38" s="1">
        <v>41</v>
      </c>
      <c r="J38" s="4">
        <v>65.13575210211758</v>
      </c>
      <c r="K38" s="4">
        <v>75.21228802005264</v>
      </c>
      <c r="L38" s="1">
        <v>41</v>
      </c>
      <c r="M38" s="4">
        <v>68.3737037037037</v>
      </c>
      <c r="N38" s="1">
        <v>41</v>
      </c>
      <c r="O38" s="4">
        <v>63.063271865900944</v>
      </c>
      <c r="P38" s="4">
        <v>69.06532948661844</v>
      </c>
      <c r="Q38" s="4">
        <v>77.21738581024974</v>
      </c>
      <c r="R38" s="1">
        <v>41</v>
      </c>
      <c r="S38" s="4">
        <v>16.06193333333333</v>
      </c>
      <c r="T38" s="4">
        <v>19.004682352941177</v>
      </c>
      <c r="U38" s="4">
        <v>21.247827450980388</v>
      </c>
      <c r="V38" s="4">
        <v>23.755850980392157</v>
      </c>
      <c r="W38" s="4">
        <v>27.43094117647059</v>
      </c>
      <c r="Y38" s="1">
        <v>41</v>
      </c>
      <c r="Z38" s="9">
        <v>0.8657978161324411</v>
      </c>
      <c r="AA38" s="9">
        <v>0.9129186602870812</v>
      </c>
      <c r="AB38" s="9">
        <v>0.8757598784194529</v>
      </c>
      <c r="AC38" s="9">
        <v>0.9075546305931321</v>
      </c>
      <c r="AD38" s="1">
        <v>41</v>
      </c>
      <c r="AE38" s="9">
        <v>0.8851082633672117</v>
      </c>
      <c r="AF38" s="9">
        <v>1.0220349882340438</v>
      </c>
      <c r="AG38" s="1">
        <v>41</v>
      </c>
      <c r="AH38" s="9"/>
      <c r="AI38" s="9">
        <v>0.837220464037501</v>
      </c>
      <c r="AJ38" s="9">
        <v>0.9667389205662293</v>
      </c>
      <c r="AK38" s="1">
        <v>41</v>
      </c>
      <c r="AL38" s="9">
        <v>0.8902826003086419</v>
      </c>
      <c r="AM38" s="1">
        <v>41</v>
      </c>
      <c r="AN38" s="9">
        <v>0.8795435406680745</v>
      </c>
      <c r="AO38" s="9">
        <v>0.963254246675292</v>
      </c>
      <c r="AP38" s="9">
        <v>1.0769509875906518</v>
      </c>
      <c r="AQ38" s="1">
        <v>41</v>
      </c>
      <c r="AR38" s="9">
        <v>0.8923296296296294</v>
      </c>
      <c r="AS38" s="9">
        <v>1.0558156862745098</v>
      </c>
      <c r="AT38" s="9">
        <v>0.8923248783445327</v>
      </c>
      <c r="AU38" s="9">
        <v>0.9976519662988507</v>
      </c>
      <c r="AV38" s="9">
        <v>1.1519912473235354</v>
      </c>
    </row>
    <row r="39" spans="1:48" ht="6.75" customHeight="1">
      <c r="A39" s="1">
        <v>42</v>
      </c>
      <c r="B39" s="4">
        <v>4.284705882352942</v>
      </c>
      <c r="C39" s="4">
        <v>1.8859999999999997</v>
      </c>
      <c r="D39" s="4">
        <v>6.507142857142857</v>
      </c>
      <c r="E39" s="4">
        <v>13.881935483870969</v>
      </c>
      <c r="F39" s="1">
        <v>42</v>
      </c>
      <c r="G39" s="4">
        <v>19.744137931034484</v>
      </c>
      <c r="H39" s="4">
        <v>22.798566698799718</v>
      </c>
      <c r="I39" s="1">
        <v>42</v>
      </c>
      <c r="J39" s="4">
        <v>64.12719012764697</v>
      </c>
      <c r="K39" s="4">
        <v>74.0477009651426</v>
      </c>
      <c r="L39" s="1">
        <v>42</v>
      </c>
      <c r="M39" s="4">
        <v>67.30277777777778</v>
      </c>
      <c r="N39" s="1">
        <v>42</v>
      </c>
      <c r="O39" s="4">
        <v>62.066543731801886</v>
      </c>
      <c r="P39" s="4">
        <v>67.956444905675</v>
      </c>
      <c r="Q39" s="4">
        <v>75.9776151591543</v>
      </c>
      <c r="R39" s="1">
        <v>42</v>
      </c>
      <c r="S39" s="4">
        <v>15.824299999999997</v>
      </c>
      <c r="T39" s="4">
        <v>18.723511764705883</v>
      </c>
      <c r="U39" s="4">
        <v>20.93347058823529</v>
      </c>
      <c r="V39" s="4">
        <v>23.404388235294117</v>
      </c>
      <c r="W39" s="4">
        <v>27.025105882352943</v>
      </c>
      <c r="Y39" s="1">
        <v>42</v>
      </c>
      <c r="Z39" s="9">
        <v>0.8552307150405073</v>
      </c>
      <c r="AA39" s="9">
        <v>0.9023923444976075</v>
      </c>
      <c r="AB39" s="9">
        <v>0.8653115501519757</v>
      </c>
      <c r="AC39" s="9">
        <v>0.8956087408949012</v>
      </c>
      <c r="AD39" s="1">
        <v>42</v>
      </c>
      <c r="AE39" s="9">
        <v>0.8724762673899463</v>
      </c>
      <c r="AF39" s="9">
        <v>1.0074488156782908</v>
      </c>
      <c r="AG39" s="1">
        <v>42</v>
      </c>
      <c r="AH39" s="9"/>
      <c r="AI39" s="9">
        <v>0.8242569425147426</v>
      </c>
      <c r="AJ39" s="9">
        <v>0.9517699352846093</v>
      </c>
      <c r="AK39" s="1">
        <v>42</v>
      </c>
      <c r="AL39" s="9">
        <v>0.8763382523148149</v>
      </c>
      <c r="AM39" s="1">
        <v>42</v>
      </c>
      <c r="AN39" s="9">
        <v>0.865642171991658</v>
      </c>
      <c r="AO39" s="9">
        <v>0.9477886318783124</v>
      </c>
      <c r="AP39" s="9">
        <v>1.0596599045907154</v>
      </c>
      <c r="AQ39" s="1">
        <v>42</v>
      </c>
      <c r="AR39" s="9">
        <v>0.8791277777777776</v>
      </c>
      <c r="AS39" s="9">
        <v>1.0401950980392156</v>
      </c>
      <c r="AT39" s="9">
        <v>0.8791231310151677</v>
      </c>
      <c r="AU39" s="9">
        <v>0.9828919183840332</v>
      </c>
      <c r="AV39" s="9">
        <v>1.1349477669824553</v>
      </c>
    </row>
    <row r="40" spans="1:48" ht="6.75" customHeight="1">
      <c r="A40" s="1">
        <v>43</v>
      </c>
      <c r="B40" s="4">
        <v>4.2317647058823535</v>
      </c>
      <c r="C40" s="4">
        <v>1.8639999999999997</v>
      </c>
      <c r="D40" s="4">
        <v>6.428571428571429</v>
      </c>
      <c r="E40" s="4">
        <v>13.696774193548388</v>
      </c>
      <c r="F40" s="1">
        <v>43</v>
      </c>
      <c r="G40" s="4">
        <v>19.458275862068966</v>
      </c>
      <c r="H40" s="4">
        <v>22.46848161386303</v>
      </c>
      <c r="I40" s="1">
        <v>43</v>
      </c>
      <c r="J40" s="4">
        <v>63.118628153176374</v>
      </c>
      <c r="K40" s="4">
        <v>72.88311391023254</v>
      </c>
      <c r="L40" s="1">
        <v>43</v>
      </c>
      <c r="M40" s="4">
        <v>66.23185185185184</v>
      </c>
      <c r="N40" s="1">
        <v>43</v>
      </c>
      <c r="O40" s="4">
        <v>61.06981559770283</v>
      </c>
      <c r="P40" s="4">
        <v>66.84756032473155</v>
      </c>
      <c r="Q40" s="4">
        <v>74.73784450805886</v>
      </c>
      <c r="R40" s="1">
        <v>43</v>
      </c>
      <c r="S40" s="4">
        <v>15.586666666666664</v>
      </c>
      <c r="T40" s="4">
        <v>18.44234117647059</v>
      </c>
      <c r="U40" s="4">
        <v>20.619113725490195</v>
      </c>
      <c r="V40" s="4">
        <v>23.05292549019608</v>
      </c>
      <c r="W40" s="4">
        <v>26.619270588235295</v>
      </c>
      <c r="Y40" s="1">
        <v>43</v>
      </c>
      <c r="Z40" s="9">
        <v>0.8446636139485736</v>
      </c>
      <c r="AA40" s="9">
        <v>0.8918660287081339</v>
      </c>
      <c r="AB40" s="9">
        <v>0.8548632218844986</v>
      </c>
      <c r="AC40" s="9">
        <v>0.8836628511966702</v>
      </c>
      <c r="AD40" s="1">
        <v>43</v>
      </c>
      <c r="AE40" s="9">
        <v>0.8598442714126808</v>
      </c>
      <c r="AF40" s="9">
        <v>0.9928626431225378</v>
      </c>
      <c r="AG40" s="1">
        <v>43</v>
      </c>
      <c r="AH40" s="9"/>
      <c r="AI40" s="9">
        <v>0.8112934209919843</v>
      </c>
      <c r="AJ40" s="9">
        <v>0.9368009500029889</v>
      </c>
      <c r="AK40" s="1">
        <v>43</v>
      </c>
      <c r="AL40" s="9">
        <v>0.8623939043209876</v>
      </c>
      <c r="AM40" s="1">
        <v>43</v>
      </c>
      <c r="AN40" s="9">
        <v>0.8517408033152416</v>
      </c>
      <c r="AO40" s="9">
        <v>0.9323230170813326</v>
      </c>
      <c r="AP40" s="9">
        <v>1.042368821590779</v>
      </c>
      <c r="AQ40" s="1">
        <v>43</v>
      </c>
      <c r="AR40" s="9">
        <v>0.8659259259259258</v>
      </c>
      <c r="AS40" s="9">
        <v>1.0245745098039216</v>
      </c>
      <c r="AT40" s="9">
        <v>0.8659213836858028</v>
      </c>
      <c r="AU40" s="9">
        <v>0.9681318704692159</v>
      </c>
      <c r="AV40" s="9">
        <v>1.117904286641375</v>
      </c>
    </row>
    <row r="41" spans="1:48" ht="6.75" customHeight="1">
      <c r="A41" s="1">
        <v>44</v>
      </c>
      <c r="B41" s="4">
        <v>4.178823529411765</v>
      </c>
      <c r="C41" s="4">
        <v>1.8419999999999996</v>
      </c>
      <c r="D41" s="4">
        <v>6.35</v>
      </c>
      <c r="E41" s="4">
        <v>13.511612903225807</v>
      </c>
      <c r="F41" s="1">
        <v>44</v>
      </c>
      <c r="G41" s="4">
        <v>19.17241379310345</v>
      </c>
      <c r="H41" s="4">
        <v>22.13839652892634</v>
      </c>
      <c r="I41" s="1">
        <v>44</v>
      </c>
      <c r="J41" s="4">
        <v>62.110066178705765</v>
      </c>
      <c r="K41" s="4">
        <v>71.7185268553225</v>
      </c>
      <c r="L41" s="1">
        <v>44</v>
      </c>
      <c r="M41" s="4">
        <v>65.16092592592592</v>
      </c>
      <c r="N41" s="1">
        <v>44</v>
      </c>
      <c r="O41" s="4">
        <v>60.07308746360377</v>
      </c>
      <c r="P41" s="4">
        <v>65.73867574378812</v>
      </c>
      <c r="Q41" s="4">
        <v>73.4980738569634</v>
      </c>
      <c r="R41" s="1">
        <v>44</v>
      </c>
      <c r="S41" s="4">
        <v>15.349033333333331</v>
      </c>
      <c r="T41" s="4">
        <v>18.161170588235294</v>
      </c>
      <c r="U41" s="4">
        <v>20.304756862745094</v>
      </c>
      <c r="V41" s="4">
        <v>22.70146274509804</v>
      </c>
      <c r="W41" s="4">
        <v>26.213435294117648</v>
      </c>
      <c r="Y41" s="1">
        <v>44</v>
      </c>
      <c r="Z41" s="9">
        <v>0.8340965128566397</v>
      </c>
      <c r="AA41" s="9">
        <v>0.8813397129186602</v>
      </c>
      <c r="AB41" s="9">
        <v>0.8444148936170213</v>
      </c>
      <c r="AC41" s="9">
        <v>0.8717169614984391</v>
      </c>
      <c r="AD41" s="1">
        <v>44</v>
      </c>
      <c r="AE41" s="9">
        <v>0.8472122754354153</v>
      </c>
      <c r="AF41" s="9">
        <v>0.9782764705667848</v>
      </c>
      <c r="AG41" s="1">
        <v>44</v>
      </c>
      <c r="AH41" s="9"/>
      <c r="AI41" s="9">
        <v>0.7983298994692258</v>
      </c>
      <c r="AJ41" s="9">
        <v>0.9218319647213689</v>
      </c>
      <c r="AK41" s="1">
        <v>44</v>
      </c>
      <c r="AL41" s="9">
        <v>0.8484495563271605</v>
      </c>
      <c r="AM41" s="1">
        <v>44</v>
      </c>
      <c r="AN41" s="9">
        <v>0.8378394346388252</v>
      </c>
      <c r="AO41" s="9">
        <v>0.9168574022843531</v>
      </c>
      <c r="AP41" s="9">
        <v>1.0250777385908423</v>
      </c>
      <c r="AQ41" s="1">
        <v>44</v>
      </c>
      <c r="AR41" s="9">
        <v>0.8527240740740739</v>
      </c>
      <c r="AS41" s="9">
        <v>1.0089539215686274</v>
      </c>
      <c r="AT41" s="9">
        <v>0.8527196363564377</v>
      </c>
      <c r="AU41" s="9">
        <v>0.9533718225543985</v>
      </c>
      <c r="AV41" s="9">
        <v>1.100860806300295</v>
      </c>
    </row>
    <row r="42" spans="1:48" ht="6.75" customHeight="1">
      <c r="A42" s="1">
        <v>45</v>
      </c>
      <c r="B42" s="4">
        <v>4.125882352941177</v>
      </c>
      <c r="C42" s="4">
        <v>1.8199999999999996</v>
      </c>
      <c r="D42" s="4">
        <v>6.271428571428571</v>
      </c>
      <c r="E42" s="4">
        <v>13.326451612903226</v>
      </c>
      <c r="F42" s="1">
        <v>45</v>
      </c>
      <c r="G42" s="4">
        <v>18.88655172413793</v>
      </c>
      <c r="H42" s="4">
        <v>21.808311443989652</v>
      </c>
      <c r="I42" s="1">
        <v>45</v>
      </c>
      <c r="J42" s="4">
        <v>61.10150420423516</v>
      </c>
      <c r="K42" s="4">
        <v>70.55393980041245</v>
      </c>
      <c r="L42" s="1">
        <v>45</v>
      </c>
      <c r="M42" s="4">
        <v>64.09</v>
      </c>
      <c r="N42" s="1">
        <v>45</v>
      </c>
      <c r="O42" s="4">
        <v>59.07635932950471</v>
      </c>
      <c r="P42" s="4">
        <v>64.62979116284467</v>
      </c>
      <c r="Q42" s="4">
        <v>72.25830320586795</v>
      </c>
      <c r="R42" s="1">
        <v>45</v>
      </c>
      <c r="S42" s="4">
        <v>15.111399999999998</v>
      </c>
      <c r="T42" s="4">
        <v>17.880000000000003</v>
      </c>
      <c r="U42" s="4">
        <v>19.990399999999998</v>
      </c>
      <c r="V42" s="4">
        <v>22.35</v>
      </c>
      <c r="W42" s="4">
        <v>25.8076</v>
      </c>
      <c r="Y42" s="1">
        <v>45</v>
      </c>
      <c r="Z42" s="9">
        <v>0.823529411764706</v>
      </c>
      <c r="AA42" s="9">
        <v>0.8708133971291865</v>
      </c>
      <c r="AB42" s="9">
        <v>0.8339665653495442</v>
      </c>
      <c r="AC42" s="9">
        <v>0.8597710718002081</v>
      </c>
      <c r="AD42" s="1">
        <v>45</v>
      </c>
      <c r="AE42" s="9">
        <v>0.8345802794581498</v>
      </c>
      <c r="AF42" s="9">
        <v>0.9636902980110319</v>
      </c>
      <c r="AG42" s="1">
        <v>45</v>
      </c>
      <c r="AH42" s="9"/>
      <c r="AI42" s="9">
        <v>0.7853663779464675</v>
      </c>
      <c r="AJ42" s="9">
        <v>0.9068629794397488</v>
      </c>
      <c r="AK42" s="1">
        <v>45</v>
      </c>
      <c r="AL42" s="9">
        <v>0.8345052083333334</v>
      </c>
      <c r="AM42" s="1">
        <v>45</v>
      </c>
      <c r="AN42" s="9">
        <v>0.8239380659624088</v>
      </c>
      <c r="AO42" s="9">
        <v>0.9013917874873733</v>
      </c>
      <c r="AP42" s="9">
        <v>1.0077866555909059</v>
      </c>
      <c r="AQ42" s="1">
        <v>45</v>
      </c>
      <c r="AR42" s="9">
        <v>0.8395222222222221</v>
      </c>
      <c r="AS42" s="9">
        <v>0.9933333333333335</v>
      </c>
      <c r="AT42" s="9">
        <v>0.8395178890270728</v>
      </c>
      <c r="AU42" s="9">
        <v>0.938611774639581</v>
      </c>
      <c r="AV42" s="9">
        <v>1.0838173259592148</v>
      </c>
    </row>
    <row r="43" spans="1:48" ht="6.75" customHeight="1">
      <c r="A43" s="1">
        <v>46</v>
      </c>
      <c r="B43" s="4">
        <v>4.072941176470588</v>
      </c>
      <c r="C43" s="4">
        <v>1.7979999999999996</v>
      </c>
      <c r="D43" s="4">
        <v>6.192857142857143</v>
      </c>
      <c r="E43" s="4">
        <v>13.141290322580646</v>
      </c>
      <c r="F43" s="1">
        <v>46</v>
      </c>
      <c r="G43" s="4">
        <v>18.600689655172417</v>
      </c>
      <c r="H43" s="4">
        <v>21.47822635905296</v>
      </c>
      <c r="I43" s="1">
        <v>46</v>
      </c>
      <c r="J43" s="4">
        <v>60.09294222976456</v>
      </c>
      <c r="K43" s="4">
        <v>69.3893527455024</v>
      </c>
      <c r="L43" s="1">
        <v>46</v>
      </c>
      <c r="M43" s="4">
        <v>63.01907407407407</v>
      </c>
      <c r="N43" s="1">
        <v>46</v>
      </c>
      <c r="O43" s="4">
        <v>58.07963119540565</v>
      </c>
      <c r="P43" s="4">
        <v>63.52090658190124</v>
      </c>
      <c r="Q43" s="4">
        <v>71.01853255477249</v>
      </c>
      <c r="R43" s="1">
        <v>46</v>
      </c>
      <c r="S43" s="4">
        <v>14.873766666666665</v>
      </c>
      <c r="T43" s="4">
        <v>17.598829411764704</v>
      </c>
      <c r="U43" s="4">
        <v>19.6760431372549</v>
      </c>
      <c r="V43" s="4">
        <v>21.99853725490196</v>
      </c>
      <c r="W43" s="4">
        <v>25.401764705882353</v>
      </c>
      <c r="Y43" s="1">
        <v>46</v>
      </c>
      <c r="Z43" s="9">
        <v>0.812962310672772</v>
      </c>
      <c r="AA43" s="9">
        <v>0.8602870813397128</v>
      </c>
      <c r="AB43" s="9">
        <v>0.823518237082067</v>
      </c>
      <c r="AC43" s="9">
        <v>0.8478251821019772</v>
      </c>
      <c r="AD43" s="1">
        <v>46</v>
      </c>
      <c r="AE43" s="9">
        <v>0.8219482834808846</v>
      </c>
      <c r="AF43" s="9">
        <v>0.9491041254552789</v>
      </c>
      <c r="AG43" s="1">
        <v>46</v>
      </c>
      <c r="AH43" s="9"/>
      <c r="AI43" s="9">
        <v>0.772402856423709</v>
      </c>
      <c r="AJ43" s="9">
        <v>0.8918939941581286</v>
      </c>
      <c r="AK43" s="1">
        <v>46</v>
      </c>
      <c r="AL43" s="9">
        <v>0.8205608603395061</v>
      </c>
      <c r="AM43" s="1">
        <v>46</v>
      </c>
      <c r="AN43" s="9">
        <v>0.8100366972859924</v>
      </c>
      <c r="AO43" s="9">
        <v>0.8859261726903938</v>
      </c>
      <c r="AP43" s="9">
        <v>0.9904955725909692</v>
      </c>
      <c r="AQ43" s="1">
        <v>46</v>
      </c>
      <c r="AR43" s="9">
        <v>0.8263203703703703</v>
      </c>
      <c r="AS43" s="9">
        <v>0.9777127450980392</v>
      </c>
      <c r="AT43" s="9">
        <v>0.8263161416977078</v>
      </c>
      <c r="AU43" s="9">
        <v>0.9238517267247636</v>
      </c>
      <c r="AV43" s="9">
        <v>1.0667738456181346</v>
      </c>
    </row>
    <row r="44" spans="1:48" ht="6.75" customHeight="1">
      <c r="A44" s="1">
        <v>47</v>
      </c>
      <c r="B44" s="4">
        <v>4.02</v>
      </c>
      <c r="C44" s="4">
        <v>1.7759999999999996</v>
      </c>
      <c r="D44" s="4">
        <v>6.114285714285714</v>
      </c>
      <c r="E44" s="4">
        <v>12.956129032258065</v>
      </c>
      <c r="F44" s="1">
        <v>47</v>
      </c>
      <c r="G44" s="4">
        <v>18.314827586206896</v>
      </c>
      <c r="H44" s="4">
        <v>21.14814127411627</v>
      </c>
      <c r="I44" s="1">
        <v>47</v>
      </c>
      <c r="J44" s="4">
        <v>59.08438025529395</v>
      </c>
      <c r="K44" s="4">
        <v>68.22476569059236</v>
      </c>
      <c r="L44" s="1">
        <v>47</v>
      </c>
      <c r="M44" s="4">
        <v>61.94814814814814</v>
      </c>
      <c r="N44" s="1">
        <v>47</v>
      </c>
      <c r="O44" s="4">
        <v>57.082903061306595</v>
      </c>
      <c r="P44" s="4">
        <v>62.4120220009578</v>
      </c>
      <c r="Q44" s="4">
        <v>69.77876190367705</v>
      </c>
      <c r="R44" s="1">
        <v>47</v>
      </c>
      <c r="S44" s="4">
        <v>14.636133333333332</v>
      </c>
      <c r="T44" s="4">
        <v>17.317658823529413</v>
      </c>
      <c r="U44" s="4">
        <v>19.3616862745098</v>
      </c>
      <c r="V44" s="4">
        <v>21.64707450980392</v>
      </c>
      <c r="W44" s="4">
        <v>24.995929411764706</v>
      </c>
      <c r="Y44" s="1">
        <v>47</v>
      </c>
      <c r="Z44" s="9">
        <v>0.8023952095808383</v>
      </c>
      <c r="AA44" s="9">
        <v>0.849760765550239</v>
      </c>
      <c r="AB44" s="9">
        <v>0.8130699088145896</v>
      </c>
      <c r="AC44" s="9">
        <v>0.8358792924037461</v>
      </c>
      <c r="AD44" s="1">
        <v>47</v>
      </c>
      <c r="AE44" s="9">
        <v>0.809316287503619</v>
      </c>
      <c r="AF44" s="9">
        <v>0.9345179528995259</v>
      </c>
      <c r="AG44" s="1">
        <v>47</v>
      </c>
      <c r="AH44" s="9"/>
      <c r="AI44" s="9">
        <v>0.7594393349009505</v>
      </c>
      <c r="AJ44" s="9">
        <v>0.8769250088765086</v>
      </c>
      <c r="AK44" s="1">
        <v>47</v>
      </c>
      <c r="AL44" s="9">
        <v>0.806616512345679</v>
      </c>
      <c r="AM44" s="1">
        <v>47</v>
      </c>
      <c r="AN44" s="9">
        <v>0.7961353286095759</v>
      </c>
      <c r="AO44" s="9">
        <v>0.8704605578934141</v>
      </c>
      <c r="AP44" s="9">
        <v>0.9732044895910328</v>
      </c>
      <c r="AQ44" s="1">
        <v>47</v>
      </c>
      <c r="AR44" s="9">
        <v>0.8131185185185185</v>
      </c>
      <c r="AS44" s="9">
        <v>0.9620921568627452</v>
      </c>
      <c r="AT44" s="9">
        <v>0.8131143943683428</v>
      </c>
      <c r="AU44" s="9">
        <v>0.9090916788099461</v>
      </c>
      <c r="AV44" s="9">
        <v>1.0497303652770544</v>
      </c>
    </row>
    <row r="45" spans="1:48" ht="6.75" customHeight="1">
      <c r="A45" s="1">
        <v>48</v>
      </c>
      <c r="B45" s="4">
        <v>3.9670588235294115</v>
      </c>
      <c r="C45" s="4">
        <v>1.7539999999999996</v>
      </c>
      <c r="D45" s="4">
        <v>6.035714285714286</v>
      </c>
      <c r="E45" s="4">
        <v>12.770967741935484</v>
      </c>
      <c r="F45" s="1">
        <v>48</v>
      </c>
      <c r="G45" s="4">
        <v>18.02896551724138</v>
      </c>
      <c r="H45" s="4">
        <v>20.818056189179583</v>
      </c>
      <c r="I45" s="1">
        <v>48</v>
      </c>
      <c r="J45" s="4">
        <v>58.07581828082335</v>
      </c>
      <c r="K45" s="4">
        <v>67.0601786356823</v>
      </c>
      <c r="L45" s="1">
        <v>48</v>
      </c>
      <c r="M45" s="4">
        <v>60.877222222222215</v>
      </c>
      <c r="N45" s="1">
        <v>48</v>
      </c>
      <c r="O45" s="4">
        <v>56.08617492720754</v>
      </c>
      <c r="P45" s="4">
        <v>61.30313742001435</v>
      </c>
      <c r="Q45" s="4">
        <v>68.5389912525816</v>
      </c>
      <c r="R45" s="1">
        <v>48</v>
      </c>
      <c r="S45" s="4">
        <v>14.398499999999999</v>
      </c>
      <c r="T45" s="4">
        <v>17.03648823529412</v>
      </c>
      <c r="U45" s="4">
        <v>19.047329411764704</v>
      </c>
      <c r="V45" s="4">
        <v>21.295611764705882</v>
      </c>
      <c r="W45" s="4">
        <v>24.59009411764706</v>
      </c>
      <c r="Y45" s="1">
        <v>48</v>
      </c>
      <c r="Z45" s="9">
        <v>0.7918281084889045</v>
      </c>
      <c r="AA45" s="9">
        <v>0.8392344497607654</v>
      </c>
      <c r="AB45" s="9">
        <v>0.8026215805471125</v>
      </c>
      <c r="AC45" s="9">
        <v>0.8239334027055151</v>
      </c>
      <c r="AD45" s="1">
        <v>48</v>
      </c>
      <c r="AE45" s="9">
        <v>0.7966842915263537</v>
      </c>
      <c r="AF45" s="9">
        <v>0.919931780343773</v>
      </c>
      <c r="AG45" s="1">
        <v>48</v>
      </c>
      <c r="AH45" s="9"/>
      <c r="AI45" s="9">
        <v>0.7464758133781921</v>
      </c>
      <c r="AJ45" s="9">
        <v>0.8619560235948883</v>
      </c>
      <c r="AK45" s="1">
        <v>48</v>
      </c>
      <c r="AL45" s="9">
        <v>0.7926721643518518</v>
      </c>
      <c r="AM45" s="1">
        <v>48</v>
      </c>
      <c r="AN45" s="9">
        <v>0.7822339599331595</v>
      </c>
      <c r="AO45" s="9">
        <v>0.8549949430964344</v>
      </c>
      <c r="AP45" s="9">
        <v>0.9559134065910961</v>
      </c>
      <c r="AQ45" s="1">
        <v>48</v>
      </c>
      <c r="AR45" s="9">
        <v>0.7999166666666666</v>
      </c>
      <c r="AS45" s="9">
        <v>0.9464715686274511</v>
      </c>
      <c r="AT45" s="9">
        <v>0.7999126470389778</v>
      </c>
      <c r="AU45" s="9">
        <v>0.8943316308951287</v>
      </c>
      <c r="AV45" s="9">
        <v>1.0326868849359743</v>
      </c>
    </row>
    <row r="46" spans="1:48" ht="6.75" customHeight="1">
      <c r="A46" s="1">
        <v>49</v>
      </c>
      <c r="B46" s="4">
        <v>3.9141176470588235</v>
      </c>
      <c r="C46" s="4">
        <v>1.7319999999999998</v>
      </c>
      <c r="D46" s="4">
        <v>5.957142857142857</v>
      </c>
      <c r="E46" s="4">
        <v>12.585806451612903</v>
      </c>
      <c r="F46" s="1">
        <v>49</v>
      </c>
      <c r="G46" s="4">
        <v>17.74310344827586</v>
      </c>
      <c r="H46" s="4">
        <v>20.48797110424289</v>
      </c>
      <c r="I46" s="1">
        <v>49</v>
      </c>
      <c r="J46" s="4">
        <v>57.067256306352746</v>
      </c>
      <c r="K46" s="4">
        <v>65.89559158077225</v>
      </c>
      <c r="L46" s="1">
        <v>49</v>
      </c>
      <c r="M46" s="4">
        <v>59.80629629629629</v>
      </c>
      <c r="N46" s="1">
        <v>49</v>
      </c>
      <c r="O46" s="4">
        <v>55.08944679310848</v>
      </c>
      <c r="P46" s="4">
        <v>60.19425283907091</v>
      </c>
      <c r="Q46" s="4">
        <v>67.29922060148616</v>
      </c>
      <c r="R46" s="1">
        <v>49</v>
      </c>
      <c r="S46" s="4">
        <v>14.160866666666664</v>
      </c>
      <c r="T46" s="4">
        <v>16.755317647058824</v>
      </c>
      <c r="U46" s="4">
        <v>18.732972549019607</v>
      </c>
      <c r="V46" s="4">
        <v>20.944149019607842</v>
      </c>
      <c r="W46" s="4">
        <v>24.18425882352941</v>
      </c>
      <c r="Y46" s="1">
        <v>49</v>
      </c>
      <c r="Z46" s="9">
        <v>0.7812610073969708</v>
      </c>
      <c r="AA46" s="9">
        <v>0.8287081339712918</v>
      </c>
      <c r="AB46" s="9">
        <v>0.7921732522796353</v>
      </c>
      <c r="AC46" s="9">
        <v>0.8119875130072841</v>
      </c>
      <c r="AD46" s="1">
        <v>49</v>
      </c>
      <c r="AE46" s="9">
        <v>0.784052295549088</v>
      </c>
      <c r="AF46" s="9">
        <v>0.90534560778802</v>
      </c>
      <c r="AG46" s="1">
        <v>49</v>
      </c>
      <c r="AH46" s="9"/>
      <c r="AI46" s="9">
        <v>0.7335122918554338</v>
      </c>
      <c r="AJ46" s="9">
        <v>0.846987038313268</v>
      </c>
      <c r="AK46" s="1">
        <v>49</v>
      </c>
      <c r="AL46" s="9">
        <v>0.7787278163580246</v>
      </c>
      <c r="AM46" s="1">
        <v>49</v>
      </c>
      <c r="AN46" s="9">
        <v>0.768332591256743</v>
      </c>
      <c r="AO46" s="9">
        <v>0.8395293282994548</v>
      </c>
      <c r="AP46" s="9">
        <v>0.9386223235911597</v>
      </c>
      <c r="AQ46" s="1">
        <v>49</v>
      </c>
      <c r="AR46" s="9">
        <v>0.7867148148148146</v>
      </c>
      <c r="AS46" s="9">
        <v>0.9308509803921569</v>
      </c>
      <c r="AT46" s="9">
        <v>0.7867108997096128</v>
      </c>
      <c r="AU46" s="9">
        <v>0.8795715829803112</v>
      </c>
      <c r="AV46" s="9">
        <v>1.015643404594894</v>
      </c>
    </row>
    <row r="47" spans="1:48" ht="6.75" customHeight="1">
      <c r="A47" s="1">
        <v>50</v>
      </c>
      <c r="B47" s="4">
        <v>3.8611764705882354</v>
      </c>
      <c r="C47" s="4">
        <v>1.7099999999999997</v>
      </c>
      <c r="D47" s="4">
        <v>5.878571428571428</v>
      </c>
      <c r="E47" s="4">
        <v>12.400645161290322</v>
      </c>
      <c r="F47" s="1">
        <v>50</v>
      </c>
      <c r="G47" s="4">
        <v>17.457241379310346</v>
      </c>
      <c r="H47" s="4">
        <v>20.157886019306204</v>
      </c>
      <c r="I47" s="1">
        <v>50</v>
      </c>
      <c r="J47" s="4">
        <v>56.05869433188214</v>
      </c>
      <c r="K47" s="4">
        <v>64.7310045258622</v>
      </c>
      <c r="L47" s="1">
        <v>50</v>
      </c>
      <c r="M47" s="4">
        <v>58.73537037037036</v>
      </c>
      <c r="N47" s="1">
        <v>50</v>
      </c>
      <c r="O47" s="4">
        <v>54.09271865900942</v>
      </c>
      <c r="P47" s="4">
        <v>59.085368258127474</v>
      </c>
      <c r="Q47" s="4">
        <v>66.0594499503907</v>
      </c>
      <c r="R47" s="1">
        <v>50</v>
      </c>
      <c r="S47" s="4">
        <v>13.92323333333333</v>
      </c>
      <c r="T47" s="4">
        <v>16.47414705882353</v>
      </c>
      <c r="U47" s="4">
        <v>18.418615686274507</v>
      </c>
      <c r="V47" s="4">
        <v>20.592686274509806</v>
      </c>
      <c r="W47" s="4">
        <v>23.778423529411764</v>
      </c>
      <c r="Y47" s="1">
        <v>50</v>
      </c>
      <c r="Z47" s="9">
        <v>0.7706939063050371</v>
      </c>
      <c r="AA47" s="9">
        <v>0.8181818181818181</v>
      </c>
      <c r="AB47" s="9">
        <v>0.781724924012158</v>
      </c>
      <c r="AC47" s="9">
        <v>0.800041623309053</v>
      </c>
      <c r="AD47" s="1">
        <v>50</v>
      </c>
      <c r="AE47" s="9">
        <v>0.7714202995718227</v>
      </c>
      <c r="AF47" s="9">
        <v>0.8907594352322671</v>
      </c>
      <c r="AG47" s="1">
        <v>50</v>
      </c>
      <c r="AH47" s="9"/>
      <c r="AI47" s="9">
        <v>0.7205487703326753</v>
      </c>
      <c r="AJ47" s="9">
        <v>0.8320180530316479</v>
      </c>
      <c r="AK47" s="1">
        <v>50</v>
      </c>
      <c r="AL47" s="9">
        <v>0.7647834683641974</v>
      </c>
      <c r="AM47" s="1">
        <v>50</v>
      </c>
      <c r="AN47" s="9">
        <v>0.7544312225803266</v>
      </c>
      <c r="AO47" s="9">
        <v>0.8240637135024752</v>
      </c>
      <c r="AP47" s="9">
        <v>0.9213312405912231</v>
      </c>
      <c r="AQ47" s="1">
        <v>50</v>
      </c>
      <c r="AR47" s="9">
        <v>0.7735129629629628</v>
      </c>
      <c r="AS47" s="9">
        <v>0.9152303921568627</v>
      </c>
      <c r="AT47" s="9">
        <v>0.7735091523802478</v>
      </c>
      <c r="AU47" s="9">
        <v>0.8648115350654939</v>
      </c>
      <c r="AV47" s="9">
        <v>0.998599924253814</v>
      </c>
    </row>
    <row r="48" spans="1:48" ht="6.75" customHeight="1">
      <c r="A48" s="1">
        <v>51</v>
      </c>
      <c r="B48" s="4">
        <v>3.808235294117647</v>
      </c>
      <c r="C48" s="4">
        <v>1.6879999999999997</v>
      </c>
      <c r="D48" s="4">
        <v>5.8</v>
      </c>
      <c r="E48" s="4">
        <v>12.215483870967743</v>
      </c>
      <c r="F48" s="1">
        <v>51</v>
      </c>
      <c r="G48" s="4">
        <v>17.17137931034483</v>
      </c>
      <c r="H48" s="4">
        <v>19.827800934369513</v>
      </c>
      <c r="I48" s="1">
        <v>51</v>
      </c>
      <c r="J48" s="4">
        <v>55.050132357411535</v>
      </c>
      <c r="K48" s="4">
        <v>63.56641747095216</v>
      </c>
      <c r="L48" s="1">
        <v>51</v>
      </c>
      <c r="M48" s="4">
        <v>57.664444444444435</v>
      </c>
      <c r="N48" s="1">
        <v>51</v>
      </c>
      <c r="O48" s="4">
        <v>53.09599052491036</v>
      </c>
      <c r="P48" s="4">
        <v>57.976483677184035</v>
      </c>
      <c r="Q48" s="4">
        <v>64.81967929929525</v>
      </c>
      <c r="R48" s="1">
        <v>51</v>
      </c>
      <c r="S48" s="4">
        <v>13.685599999999997</v>
      </c>
      <c r="T48" s="4">
        <v>16.192976470588235</v>
      </c>
      <c r="U48" s="4">
        <v>18.10425882352941</v>
      </c>
      <c r="V48" s="4">
        <v>20.241223529411766</v>
      </c>
      <c r="W48" s="4">
        <v>23.372588235294117</v>
      </c>
      <c r="Y48" s="1">
        <v>51</v>
      </c>
      <c r="Z48" s="9">
        <v>0.7601268052131032</v>
      </c>
      <c r="AA48" s="9">
        <v>0.8076555023923444</v>
      </c>
      <c r="AB48" s="9">
        <v>0.7712765957446809</v>
      </c>
      <c r="AC48" s="9">
        <v>0.7880957336108222</v>
      </c>
      <c r="AD48" s="1">
        <v>51</v>
      </c>
      <c r="AE48" s="9">
        <v>0.7587883035945572</v>
      </c>
      <c r="AF48" s="9">
        <v>0.8761732626765141</v>
      </c>
      <c r="AG48" s="1">
        <v>51</v>
      </c>
      <c r="AH48" s="9"/>
      <c r="AI48" s="9">
        <v>0.7075852488099169</v>
      </c>
      <c r="AJ48" s="9">
        <v>0.8170490677500278</v>
      </c>
      <c r="AK48" s="1">
        <v>51</v>
      </c>
      <c r="AL48" s="9">
        <v>0.7508391203703703</v>
      </c>
      <c r="AM48" s="1">
        <v>51</v>
      </c>
      <c r="AN48" s="9">
        <v>0.7405298539039102</v>
      </c>
      <c r="AO48" s="9">
        <v>0.8085980987054956</v>
      </c>
      <c r="AP48" s="9">
        <v>0.9040401575912865</v>
      </c>
      <c r="AQ48" s="1">
        <v>51</v>
      </c>
      <c r="AR48" s="9">
        <v>0.7603111111111109</v>
      </c>
      <c r="AS48" s="9">
        <v>0.8996098039215686</v>
      </c>
      <c r="AT48" s="9">
        <v>0.7603074050508828</v>
      </c>
      <c r="AU48" s="9">
        <v>0.8500514871506765</v>
      </c>
      <c r="AV48" s="9">
        <v>0.9815564439127339</v>
      </c>
    </row>
    <row r="49" spans="1:48" ht="6.75" customHeight="1">
      <c r="A49" s="1">
        <v>52</v>
      </c>
      <c r="B49" s="4">
        <v>3.755294117647059</v>
      </c>
      <c r="C49" s="4">
        <v>1.6659999999999997</v>
      </c>
      <c r="D49" s="4">
        <v>5.7214285714285715</v>
      </c>
      <c r="E49" s="4">
        <v>12.030322580645162</v>
      </c>
      <c r="F49" s="1">
        <v>52</v>
      </c>
      <c r="G49" s="4">
        <v>16.88551724137931</v>
      </c>
      <c r="H49" s="4">
        <v>19.497715849432822</v>
      </c>
      <c r="I49" s="1">
        <v>52</v>
      </c>
      <c r="J49" s="4">
        <v>54.04157038294093</v>
      </c>
      <c r="K49" s="4">
        <v>62.40183041604212</v>
      </c>
      <c r="L49" s="1">
        <v>52</v>
      </c>
      <c r="M49" s="4">
        <v>56.59351851851851</v>
      </c>
      <c r="N49" s="1">
        <v>52</v>
      </c>
      <c r="O49" s="4">
        <v>52.099262390811305</v>
      </c>
      <c r="P49" s="4">
        <v>56.867599096240596</v>
      </c>
      <c r="Q49" s="4">
        <v>63.579908648199805</v>
      </c>
      <c r="R49" s="1">
        <v>52</v>
      </c>
      <c r="S49" s="4">
        <v>13.447966666666664</v>
      </c>
      <c r="T49" s="4">
        <v>15.911805882352942</v>
      </c>
      <c r="U49" s="4">
        <v>17.78990196078431</v>
      </c>
      <c r="V49" s="4">
        <v>19.889760784313726</v>
      </c>
      <c r="W49" s="4">
        <v>22.96675294117647</v>
      </c>
      <c r="Y49" s="1">
        <v>52</v>
      </c>
      <c r="Z49" s="9">
        <v>0.7495597041211695</v>
      </c>
      <c r="AA49" s="9">
        <v>0.7971291866028707</v>
      </c>
      <c r="AB49" s="9">
        <v>0.7608282674772037</v>
      </c>
      <c r="AC49" s="9">
        <v>0.7761498439125911</v>
      </c>
      <c r="AD49" s="1">
        <v>52</v>
      </c>
      <c r="AE49" s="9">
        <v>0.7461563076172918</v>
      </c>
      <c r="AF49" s="9">
        <v>0.8615870901207611</v>
      </c>
      <c r="AG49" s="1">
        <v>52</v>
      </c>
      <c r="AH49" s="9"/>
      <c r="AI49" s="9">
        <v>0.6946217272871585</v>
      </c>
      <c r="AJ49" s="9">
        <v>0.8020800824684077</v>
      </c>
      <c r="AK49" s="1">
        <v>52</v>
      </c>
      <c r="AL49" s="9">
        <v>0.7368947723765431</v>
      </c>
      <c r="AM49" s="1">
        <v>52</v>
      </c>
      <c r="AN49" s="9">
        <v>0.7266284852274938</v>
      </c>
      <c r="AO49" s="9">
        <v>0.793132483908516</v>
      </c>
      <c r="AP49" s="9">
        <v>0.8867490745913501</v>
      </c>
      <c r="AQ49" s="1">
        <v>52</v>
      </c>
      <c r="AR49" s="9">
        <v>0.7471092592592591</v>
      </c>
      <c r="AS49" s="9">
        <v>0.8839892156862745</v>
      </c>
      <c r="AT49" s="9">
        <v>0.7471056577215177</v>
      </c>
      <c r="AU49" s="9">
        <v>0.835291439235859</v>
      </c>
      <c r="AV49" s="9">
        <v>0.9645129635716537</v>
      </c>
    </row>
    <row r="50" spans="1:48" ht="6.75" customHeight="1">
      <c r="A50" s="1">
        <v>53</v>
      </c>
      <c r="B50" s="4">
        <v>3.7023529411764704</v>
      </c>
      <c r="C50" s="4">
        <v>1.6439999999999997</v>
      </c>
      <c r="D50" s="4">
        <v>5.642857142857142</v>
      </c>
      <c r="E50" s="4">
        <v>11.845161290322581</v>
      </c>
      <c r="F50" s="1">
        <v>53</v>
      </c>
      <c r="G50" s="4">
        <v>16.599655172413794</v>
      </c>
      <c r="H50" s="4">
        <v>19.167630764496135</v>
      </c>
      <c r="I50" s="1">
        <v>53</v>
      </c>
      <c r="J50" s="4">
        <v>53.03300840847032</v>
      </c>
      <c r="K50" s="4">
        <v>61.237243361132066</v>
      </c>
      <c r="L50" s="1">
        <v>53</v>
      </c>
      <c r="M50" s="4">
        <v>55.52259259259259</v>
      </c>
      <c r="N50" s="1">
        <v>53</v>
      </c>
      <c r="O50" s="4">
        <v>51.10253425671225</v>
      </c>
      <c r="P50" s="4">
        <v>55.75871451529716</v>
      </c>
      <c r="Q50" s="4">
        <v>62.34013799710435</v>
      </c>
      <c r="R50" s="1">
        <v>53</v>
      </c>
      <c r="S50" s="4">
        <v>13.210333333333331</v>
      </c>
      <c r="T50" s="4">
        <v>15.630635294117647</v>
      </c>
      <c r="U50" s="4">
        <v>17.475545098039213</v>
      </c>
      <c r="V50" s="4">
        <v>19.538298039215686</v>
      </c>
      <c r="W50" s="4">
        <v>22.560917647058822</v>
      </c>
      <c r="Y50" s="1">
        <v>53</v>
      </c>
      <c r="Z50" s="9">
        <v>0.7389926030292356</v>
      </c>
      <c r="AA50" s="9">
        <v>0.7866028708133971</v>
      </c>
      <c r="AB50" s="9">
        <v>0.7503799392097265</v>
      </c>
      <c r="AC50" s="9">
        <v>0.76420395421436</v>
      </c>
      <c r="AD50" s="1">
        <v>53</v>
      </c>
      <c r="AE50" s="9">
        <v>0.7335243116400263</v>
      </c>
      <c r="AF50" s="9">
        <v>0.8470009175650082</v>
      </c>
      <c r="AG50" s="1">
        <v>53</v>
      </c>
      <c r="AH50" s="9"/>
      <c r="AI50" s="9">
        <v>0.6816582057644001</v>
      </c>
      <c r="AJ50" s="9">
        <v>0.7871110971867875</v>
      </c>
      <c r="AK50" s="1">
        <v>53</v>
      </c>
      <c r="AL50" s="9">
        <v>0.7229504243827161</v>
      </c>
      <c r="AM50" s="1">
        <v>53</v>
      </c>
      <c r="AN50" s="9">
        <v>0.7127271165510773</v>
      </c>
      <c r="AO50" s="9">
        <v>0.7776668691115364</v>
      </c>
      <c r="AP50" s="9">
        <v>0.8694579915914135</v>
      </c>
      <c r="AQ50" s="1">
        <v>53</v>
      </c>
      <c r="AR50" s="9">
        <v>0.7339074074074072</v>
      </c>
      <c r="AS50" s="9">
        <v>0.8683686274509804</v>
      </c>
      <c r="AT50" s="9">
        <v>0.7339039103921527</v>
      </c>
      <c r="AU50" s="9">
        <v>0.8205313913210416</v>
      </c>
      <c r="AV50" s="9">
        <v>0.9474694832305736</v>
      </c>
    </row>
    <row r="51" spans="1:48" ht="6.75" customHeight="1">
      <c r="A51" s="1">
        <v>54</v>
      </c>
      <c r="B51" s="4">
        <v>3.6494117647058824</v>
      </c>
      <c r="C51" s="4">
        <v>1.6219999999999997</v>
      </c>
      <c r="D51" s="4">
        <v>5.564285714285714</v>
      </c>
      <c r="E51" s="4">
        <v>11.66</v>
      </c>
      <c r="F51" s="1">
        <v>54</v>
      </c>
      <c r="G51" s="4">
        <v>16.313793103448276</v>
      </c>
      <c r="H51" s="4">
        <v>18.837545679559444</v>
      </c>
      <c r="I51" s="1">
        <v>54</v>
      </c>
      <c r="J51" s="4">
        <v>52.02444643399972</v>
      </c>
      <c r="K51" s="4">
        <v>60.072656306222015</v>
      </c>
      <c r="L51" s="1">
        <v>54</v>
      </c>
      <c r="M51" s="4">
        <v>54.45166666666666</v>
      </c>
      <c r="N51" s="1">
        <v>54</v>
      </c>
      <c r="O51" s="4">
        <v>50.10580612261319</v>
      </c>
      <c r="P51" s="4">
        <v>54.64982993435372</v>
      </c>
      <c r="Q51" s="4">
        <v>61.100367346008895</v>
      </c>
      <c r="R51" s="1">
        <v>54</v>
      </c>
      <c r="S51" s="4">
        <v>12.972699999999998</v>
      </c>
      <c r="T51" s="4">
        <v>15.349464705882353</v>
      </c>
      <c r="U51" s="4">
        <v>17.161188235294116</v>
      </c>
      <c r="V51" s="4">
        <v>19.186835294117646</v>
      </c>
      <c r="W51" s="4">
        <v>22.155082352941175</v>
      </c>
      <c r="Y51" s="1">
        <v>54</v>
      </c>
      <c r="Z51" s="9">
        <v>0.7284255019373019</v>
      </c>
      <c r="AA51" s="9">
        <v>0.7760765550239234</v>
      </c>
      <c r="AB51" s="9">
        <v>0.7399316109422492</v>
      </c>
      <c r="AC51" s="9">
        <v>0.7522580645161291</v>
      </c>
      <c r="AD51" s="1">
        <v>54</v>
      </c>
      <c r="AE51" s="9">
        <v>0.7208923156627608</v>
      </c>
      <c r="AF51" s="9">
        <v>0.8324147450092552</v>
      </c>
      <c r="AG51" s="1">
        <v>54</v>
      </c>
      <c r="AH51" s="9"/>
      <c r="AI51" s="9">
        <v>0.6686946842416417</v>
      </c>
      <c r="AJ51" s="9">
        <v>0.7721421119051673</v>
      </c>
      <c r="AK51" s="1">
        <v>54</v>
      </c>
      <c r="AL51" s="9">
        <v>0.7090060763888888</v>
      </c>
      <c r="AM51" s="1">
        <v>54</v>
      </c>
      <c r="AN51" s="9">
        <v>0.6988257478746609</v>
      </c>
      <c r="AO51" s="9">
        <v>0.7622012543145568</v>
      </c>
      <c r="AP51" s="9">
        <v>0.8521669085914769</v>
      </c>
      <c r="AQ51" s="1">
        <v>54</v>
      </c>
      <c r="AR51" s="9">
        <v>0.7207055555555555</v>
      </c>
      <c r="AS51" s="9">
        <v>0.8527480392156863</v>
      </c>
      <c r="AT51" s="9">
        <v>0.7207021630627879</v>
      </c>
      <c r="AU51" s="9">
        <v>0.8057713434062241</v>
      </c>
      <c r="AV51" s="9">
        <v>0.9304260028894935</v>
      </c>
    </row>
    <row r="52" spans="1:48" ht="6.75" customHeight="1">
      <c r="A52" s="1">
        <v>55</v>
      </c>
      <c r="B52" s="4">
        <v>3.5964705882352943</v>
      </c>
      <c r="C52" s="4">
        <v>1.5999999999999996</v>
      </c>
      <c r="D52" s="4">
        <v>5.485714285714286</v>
      </c>
      <c r="E52" s="4">
        <v>11.47483870967742</v>
      </c>
      <c r="F52" s="1">
        <v>55</v>
      </c>
      <c r="G52" s="4">
        <v>16.02793103448276</v>
      </c>
      <c r="H52" s="4">
        <v>18.507460594622753</v>
      </c>
      <c r="I52" s="1">
        <v>55</v>
      </c>
      <c r="J52" s="4">
        <v>51.01588445952912</v>
      </c>
      <c r="K52" s="4">
        <v>58.90806925131197</v>
      </c>
      <c r="L52" s="1">
        <v>55</v>
      </c>
      <c r="M52" s="4">
        <v>53.380740740740734</v>
      </c>
      <c r="N52" s="1">
        <v>55</v>
      </c>
      <c r="O52" s="4">
        <v>49.10907798851413</v>
      </c>
      <c r="P52" s="4">
        <v>53.54094535341027</v>
      </c>
      <c r="Q52" s="4">
        <v>59.860596694913454</v>
      </c>
      <c r="R52" s="1">
        <v>55</v>
      </c>
      <c r="S52" s="4">
        <v>12.735066666666665</v>
      </c>
      <c r="T52" s="4">
        <v>15.068294117647058</v>
      </c>
      <c r="U52" s="4">
        <v>16.846831372549016</v>
      </c>
      <c r="V52" s="4">
        <v>18.835372549019606</v>
      </c>
      <c r="W52" s="4">
        <v>21.749247058823528</v>
      </c>
      <c r="Y52" s="1">
        <v>55</v>
      </c>
      <c r="Z52" s="9">
        <v>0.7178584008453681</v>
      </c>
      <c r="AA52" s="9">
        <v>0.7655502392344496</v>
      </c>
      <c r="AB52" s="9">
        <v>0.7294832826747721</v>
      </c>
      <c r="AC52" s="9">
        <v>0.740312174817898</v>
      </c>
      <c r="AD52" s="1">
        <v>55</v>
      </c>
      <c r="AE52" s="9">
        <v>0.7082603196854953</v>
      </c>
      <c r="AF52" s="9">
        <v>0.8178285724535022</v>
      </c>
      <c r="AG52" s="1">
        <v>55</v>
      </c>
      <c r="AH52" s="9"/>
      <c r="AI52" s="9">
        <v>0.6557311627188833</v>
      </c>
      <c r="AJ52" s="9">
        <v>0.7571731266235472</v>
      </c>
      <c r="AK52" s="1">
        <v>55</v>
      </c>
      <c r="AL52" s="9">
        <v>0.6950617283950616</v>
      </c>
      <c r="AM52" s="1">
        <v>55</v>
      </c>
      <c r="AN52" s="9">
        <v>0.6849243791982444</v>
      </c>
      <c r="AO52" s="9">
        <v>0.746735639517577</v>
      </c>
      <c r="AP52" s="9">
        <v>0.8348758255915405</v>
      </c>
      <c r="AQ52" s="1">
        <v>55</v>
      </c>
      <c r="AR52" s="9">
        <v>0.7075037037037036</v>
      </c>
      <c r="AS52" s="9">
        <v>0.8371274509803921</v>
      </c>
      <c r="AT52" s="9">
        <v>0.7075004157334227</v>
      </c>
      <c r="AU52" s="9">
        <v>0.7910112954914067</v>
      </c>
      <c r="AV52" s="9">
        <v>0.9133825225484133</v>
      </c>
    </row>
    <row r="53" spans="1:48" ht="6.75" customHeight="1">
      <c r="A53" s="1">
        <v>56</v>
      </c>
      <c r="B53" s="4">
        <v>3.543529411764706</v>
      </c>
      <c r="C53" s="4">
        <v>1.5779999999999996</v>
      </c>
      <c r="D53" s="4">
        <v>5.407142857142857</v>
      </c>
      <c r="E53" s="4">
        <v>11.289677419354838</v>
      </c>
      <c r="F53" s="1">
        <v>56</v>
      </c>
      <c r="G53" s="4">
        <v>15.742068965517241</v>
      </c>
      <c r="H53" s="4">
        <v>18.177375509686065</v>
      </c>
      <c r="I53" s="1">
        <v>56</v>
      </c>
      <c r="J53" s="4">
        <v>50.00732248505851</v>
      </c>
      <c r="K53" s="4">
        <v>57.743482196401914</v>
      </c>
      <c r="L53" s="1">
        <v>56</v>
      </c>
      <c r="M53" s="4">
        <v>52.30981481481481</v>
      </c>
      <c r="N53" s="1">
        <v>56</v>
      </c>
      <c r="O53" s="4">
        <v>48.11234985441507</v>
      </c>
      <c r="P53" s="4">
        <v>52.43206077246683</v>
      </c>
      <c r="Q53" s="4">
        <v>58.620826043818</v>
      </c>
      <c r="R53" s="1">
        <v>56</v>
      </c>
      <c r="S53" s="4">
        <v>12.497433333333332</v>
      </c>
      <c r="T53" s="4">
        <v>14.787123529411765</v>
      </c>
      <c r="U53" s="4">
        <v>16.53247450980392</v>
      </c>
      <c r="V53" s="4">
        <v>18.48390980392157</v>
      </c>
      <c r="W53" s="4">
        <v>21.343411764705884</v>
      </c>
      <c r="Y53" s="1">
        <v>56</v>
      </c>
      <c r="Z53" s="9">
        <v>0.7072912997534343</v>
      </c>
      <c r="AA53" s="9">
        <v>0.7550239234449759</v>
      </c>
      <c r="AB53" s="9">
        <v>0.7190349544072948</v>
      </c>
      <c r="AC53" s="9">
        <v>0.728366285119667</v>
      </c>
      <c r="AD53" s="1">
        <v>56</v>
      </c>
      <c r="AE53" s="9">
        <v>0.6956283237082299</v>
      </c>
      <c r="AF53" s="9">
        <v>0.8032423998977493</v>
      </c>
      <c r="AG53" s="1">
        <v>56</v>
      </c>
      <c r="AH53" s="9"/>
      <c r="AI53" s="9">
        <v>0.6427676411961248</v>
      </c>
      <c r="AJ53" s="9">
        <v>0.7422041413419269</v>
      </c>
      <c r="AK53" s="1">
        <v>56</v>
      </c>
      <c r="AL53" s="9">
        <v>0.6811173804012345</v>
      </c>
      <c r="AM53" s="1">
        <v>56</v>
      </c>
      <c r="AN53" s="9">
        <v>0.671023010521828</v>
      </c>
      <c r="AO53" s="9">
        <v>0.7312700247205973</v>
      </c>
      <c r="AP53" s="9">
        <v>0.8175847425916039</v>
      </c>
      <c r="AQ53" s="1">
        <v>56</v>
      </c>
      <c r="AR53" s="9">
        <v>0.6943018518518518</v>
      </c>
      <c r="AS53" s="9">
        <v>0.8215068627450981</v>
      </c>
      <c r="AT53" s="9">
        <v>0.6942986684040579</v>
      </c>
      <c r="AU53" s="9">
        <v>0.7762512475765894</v>
      </c>
      <c r="AV53" s="9">
        <v>0.8963390422073333</v>
      </c>
    </row>
    <row r="54" spans="1:48" ht="6.75" customHeight="1">
      <c r="A54" s="1">
        <v>57</v>
      </c>
      <c r="B54" s="4">
        <v>3.4905882352941178</v>
      </c>
      <c r="C54" s="4">
        <v>1.5559999999999996</v>
      </c>
      <c r="D54" s="4">
        <v>5.328571428571428</v>
      </c>
      <c r="E54" s="4">
        <v>11.104516129032259</v>
      </c>
      <c r="F54" s="1">
        <v>57</v>
      </c>
      <c r="G54" s="4">
        <v>15.456206896551723</v>
      </c>
      <c r="H54" s="4">
        <v>17.847290424749374</v>
      </c>
      <c r="I54" s="1">
        <v>57</v>
      </c>
      <c r="J54" s="4">
        <v>48.99876051058791</v>
      </c>
      <c r="K54" s="4">
        <v>56.57889514149187</v>
      </c>
      <c r="L54" s="1">
        <v>57</v>
      </c>
      <c r="M54" s="4">
        <v>51.23888888888888</v>
      </c>
      <c r="N54" s="1">
        <v>57</v>
      </c>
      <c r="O54" s="4">
        <v>47.115621720316014</v>
      </c>
      <c r="P54" s="4">
        <v>51.323176191523395</v>
      </c>
      <c r="Q54" s="4">
        <v>57.381055392722544</v>
      </c>
      <c r="R54" s="1">
        <v>57</v>
      </c>
      <c r="S54" s="4">
        <v>12.259799999999998</v>
      </c>
      <c r="T54" s="4">
        <v>14.50595294117647</v>
      </c>
      <c r="U54" s="4">
        <v>16.218117647058822</v>
      </c>
      <c r="V54" s="4">
        <v>18.13244705882353</v>
      </c>
      <c r="W54" s="4">
        <v>20.937576470588237</v>
      </c>
      <c r="Y54" s="1">
        <v>57</v>
      </c>
      <c r="Z54" s="9">
        <v>0.6967241986615006</v>
      </c>
      <c r="AA54" s="9">
        <v>0.7444976076555022</v>
      </c>
      <c r="AB54" s="9">
        <v>0.7085866261398176</v>
      </c>
      <c r="AC54" s="9">
        <v>0.7164203954214361</v>
      </c>
      <c r="AD54" s="1">
        <v>57</v>
      </c>
      <c r="AE54" s="9">
        <v>0.6829963277309644</v>
      </c>
      <c r="AF54" s="9">
        <v>0.7886562273419963</v>
      </c>
      <c r="AG54" s="1">
        <v>57</v>
      </c>
      <c r="AH54" s="9"/>
      <c r="AI54" s="9">
        <v>0.6298041196733665</v>
      </c>
      <c r="AJ54" s="9">
        <v>0.7272351560603069</v>
      </c>
      <c r="AK54" s="1">
        <v>57</v>
      </c>
      <c r="AL54" s="9">
        <v>0.6671730324074073</v>
      </c>
      <c r="AM54" s="1">
        <v>57</v>
      </c>
      <c r="AN54" s="9">
        <v>0.6571216418454116</v>
      </c>
      <c r="AO54" s="9">
        <v>0.7158044099236177</v>
      </c>
      <c r="AP54" s="9">
        <v>0.8002936595916672</v>
      </c>
      <c r="AQ54" s="1">
        <v>57</v>
      </c>
      <c r="AR54" s="9">
        <v>0.6810999999999999</v>
      </c>
      <c r="AS54" s="9">
        <v>0.8058862745098039</v>
      </c>
      <c r="AT54" s="9">
        <v>0.6810969210746929</v>
      </c>
      <c r="AU54" s="9">
        <v>0.7614911996617719</v>
      </c>
      <c r="AV54" s="9">
        <v>0.8792955618662531</v>
      </c>
    </row>
    <row r="55" spans="1:48" ht="6.75" customHeight="1">
      <c r="A55" s="1">
        <v>58</v>
      </c>
      <c r="B55" s="4">
        <v>3.4376470588235293</v>
      </c>
      <c r="C55" s="4">
        <v>1.5339999999999996</v>
      </c>
      <c r="D55" s="4">
        <v>5.25</v>
      </c>
      <c r="E55" s="4">
        <v>10.919354838709678</v>
      </c>
      <c r="F55" s="1">
        <v>58</v>
      </c>
      <c r="G55" s="4">
        <v>15.170344827586206</v>
      </c>
      <c r="H55" s="4">
        <v>17.517205339812687</v>
      </c>
      <c r="I55" s="1">
        <v>58</v>
      </c>
      <c r="J55" s="4">
        <v>47.990198536117305</v>
      </c>
      <c r="K55" s="4">
        <v>55.414308086581826</v>
      </c>
      <c r="L55" s="1">
        <v>58</v>
      </c>
      <c r="M55" s="4">
        <v>50.16796296296295</v>
      </c>
      <c r="N55" s="1">
        <v>58</v>
      </c>
      <c r="O55" s="4">
        <v>46.118893586216956</v>
      </c>
      <c r="P55" s="4">
        <v>50.21429161057995</v>
      </c>
      <c r="Q55" s="4">
        <v>56.1412847416271</v>
      </c>
      <c r="R55" s="1">
        <v>58</v>
      </c>
      <c r="S55" s="4">
        <v>12.022166666666665</v>
      </c>
      <c r="T55" s="4">
        <v>14.224782352941176</v>
      </c>
      <c r="U55" s="4">
        <v>15.903760784313722</v>
      </c>
      <c r="V55" s="4">
        <v>17.78098431372549</v>
      </c>
      <c r="W55" s="4">
        <v>20.53174117647059</v>
      </c>
      <c r="Y55" s="1">
        <v>58</v>
      </c>
      <c r="Z55" s="9">
        <v>0.6861570975695668</v>
      </c>
      <c r="AA55" s="9">
        <v>0.7339712918660286</v>
      </c>
      <c r="AB55" s="9">
        <v>0.6981382978723405</v>
      </c>
      <c r="AC55" s="9">
        <v>0.704474505723205</v>
      </c>
      <c r="AD55" s="1">
        <v>58</v>
      </c>
      <c r="AE55" s="9">
        <v>0.6703643317536989</v>
      </c>
      <c r="AF55" s="9">
        <v>0.7740700547862434</v>
      </c>
      <c r="AG55" s="1">
        <v>58</v>
      </c>
      <c r="AH55" s="9"/>
      <c r="AI55" s="9">
        <v>0.6168405981506081</v>
      </c>
      <c r="AJ55" s="9">
        <v>0.7122661707786867</v>
      </c>
      <c r="AK55" s="1">
        <v>58</v>
      </c>
      <c r="AL55" s="9">
        <v>0.6532286844135802</v>
      </c>
      <c r="AM55" s="1">
        <v>58</v>
      </c>
      <c r="AN55" s="9">
        <v>0.6432202731689952</v>
      </c>
      <c r="AO55" s="9">
        <v>0.700338795126638</v>
      </c>
      <c r="AP55" s="9">
        <v>0.7830025765917309</v>
      </c>
      <c r="AQ55" s="1">
        <v>58</v>
      </c>
      <c r="AR55" s="9">
        <v>0.6678981481481481</v>
      </c>
      <c r="AS55" s="9">
        <v>0.7902656862745098</v>
      </c>
      <c r="AT55" s="9">
        <v>0.6678951737453278</v>
      </c>
      <c r="AU55" s="9">
        <v>0.7467311517469545</v>
      </c>
      <c r="AV55" s="9">
        <v>0.8622520815251731</v>
      </c>
    </row>
    <row r="56" spans="1:48" ht="6.75" customHeight="1">
      <c r="A56" s="1">
        <v>59</v>
      </c>
      <c r="B56" s="4">
        <v>3.3847058823529412</v>
      </c>
      <c r="C56" s="4">
        <v>1.5119999999999998</v>
      </c>
      <c r="D56" s="4">
        <v>5.171428571428572</v>
      </c>
      <c r="E56" s="4">
        <v>10.734193548387097</v>
      </c>
      <c r="F56" s="1">
        <v>59</v>
      </c>
      <c r="G56" s="4">
        <v>14.884482758620692</v>
      </c>
      <c r="H56" s="4">
        <v>17.187120254875996</v>
      </c>
      <c r="I56" s="1">
        <v>59</v>
      </c>
      <c r="J56" s="4">
        <v>46.9816365616467</v>
      </c>
      <c r="K56" s="4">
        <v>54.24972103167178</v>
      </c>
      <c r="L56" s="1">
        <v>59</v>
      </c>
      <c r="M56" s="4">
        <v>49.097037037037026</v>
      </c>
      <c r="N56" s="1">
        <v>59</v>
      </c>
      <c r="O56" s="4">
        <v>45.1221654521179</v>
      </c>
      <c r="P56" s="4">
        <v>49.10540702963651</v>
      </c>
      <c r="Q56" s="4">
        <v>54.90151409053165</v>
      </c>
      <c r="R56" s="1">
        <v>59</v>
      </c>
      <c r="S56" s="4">
        <v>11.78453333333333</v>
      </c>
      <c r="T56" s="4">
        <v>13.943611764705881</v>
      </c>
      <c r="U56" s="4">
        <v>15.589403921568625</v>
      </c>
      <c r="V56" s="4">
        <v>17.42952156862745</v>
      </c>
      <c r="W56" s="4">
        <v>20.125905882352942</v>
      </c>
      <c r="Y56" s="1">
        <v>59</v>
      </c>
      <c r="Z56" s="9">
        <v>0.675589996477633</v>
      </c>
      <c r="AA56" s="9">
        <v>0.723444976076555</v>
      </c>
      <c r="AB56" s="9">
        <v>0.6876899696048633</v>
      </c>
      <c r="AC56" s="9">
        <v>0.692528616024974</v>
      </c>
      <c r="AD56" s="1">
        <v>59</v>
      </c>
      <c r="AE56" s="9">
        <v>0.6577323357764336</v>
      </c>
      <c r="AF56" s="9">
        <v>0.7594838822304903</v>
      </c>
      <c r="AG56" s="1">
        <v>59</v>
      </c>
      <c r="AH56" s="9"/>
      <c r="AI56" s="9">
        <v>0.6038770766278496</v>
      </c>
      <c r="AJ56" s="9">
        <v>0.6972971854970667</v>
      </c>
      <c r="AK56" s="1">
        <v>59</v>
      </c>
      <c r="AL56" s="9">
        <v>0.639284336419753</v>
      </c>
      <c r="AM56" s="1">
        <v>59</v>
      </c>
      <c r="AN56" s="9">
        <v>0.6293189044925788</v>
      </c>
      <c r="AO56" s="9">
        <v>0.6848731803296584</v>
      </c>
      <c r="AP56" s="9">
        <v>0.7657114935917942</v>
      </c>
      <c r="AQ56" s="1">
        <v>59</v>
      </c>
      <c r="AR56" s="9">
        <v>0.6546962962962961</v>
      </c>
      <c r="AS56" s="9">
        <v>0.7746450980392157</v>
      </c>
      <c r="AT56" s="9">
        <v>0.6546934264159628</v>
      </c>
      <c r="AU56" s="9">
        <v>0.731971103832137</v>
      </c>
      <c r="AV56" s="9">
        <v>0.8452086011840929</v>
      </c>
    </row>
    <row r="57" spans="1:48" ht="6.75" customHeight="1">
      <c r="A57" s="1">
        <v>60</v>
      </c>
      <c r="B57" s="4">
        <v>3.331764705882353</v>
      </c>
      <c r="C57" s="4">
        <v>1.4899999999999998</v>
      </c>
      <c r="D57" s="4">
        <v>5.0928571428571425</v>
      </c>
      <c r="E57" s="4">
        <v>10.549032258064516</v>
      </c>
      <c r="F57" s="1">
        <v>60</v>
      </c>
      <c r="G57" s="4">
        <v>14.598620689655174</v>
      </c>
      <c r="H57" s="4">
        <v>16.857035169939305</v>
      </c>
      <c r="I57" s="1">
        <v>60</v>
      </c>
      <c r="J57" s="4">
        <v>45.97307458717609</v>
      </c>
      <c r="K57" s="4">
        <v>53.085133976761725</v>
      </c>
      <c r="L57" s="1">
        <v>60</v>
      </c>
      <c r="M57" s="4">
        <v>48.026111111111106</v>
      </c>
      <c r="N57" s="1">
        <v>60</v>
      </c>
      <c r="O57" s="4">
        <v>44.12543731801884</v>
      </c>
      <c r="P57" s="4">
        <v>47.99652244869307</v>
      </c>
      <c r="Q57" s="4">
        <v>53.66174343943621</v>
      </c>
      <c r="R57" s="1">
        <v>60</v>
      </c>
      <c r="S57" s="4">
        <v>11.546899999999997</v>
      </c>
      <c r="T57" s="4">
        <v>13.662441176470587</v>
      </c>
      <c r="U57" s="4">
        <v>15.275047058823525</v>
      </c>
      <c r="V57" s="4">
        <v>17.07805882352941</v>
      </c>
      <c r="W57" s="4">
        <v>19.720070588235295</v>
      </c>
      <c r="Y57" s="1">
        <v>60</v>
      </c>
      <c r="Z57" s="9">
        <v>0.6650228953856993</v>
      </c>
      <c r="AA57" s="9">
        <v>0.7129186602870813</v>
      </c>
      <c r="AB57" s="9">
        <v>0.677241641337386</v>
      </c>
      <c r="AC57" s="9">
        <v>0.680582726326743</v>
      </c>
      <c r="AD57" s="1">
        <v>60</v>
      </c>
      <c r="AE57" s="9">
        <v>0.6451003397991681</v>
      </c>
      <c r="AF57" s="9">
        <v>0.7448977096747373</v>
      </c>
      <c r="AG57" s="1">
        <v>60</v>
      </c>
      <c r="AH57" s="9"/>
      <c r="AI57" s="9">
        <v>0.5909135551050911</v>
      </c>
      <c r="AJ57" s="9">
        <v>0.6823282002154464</v>
      </c>
      <c r="AK57" s="1">
        <v>60</v>
      </c>
      <c r="AL57" s="9">
        <v>0.6253399884259259</v>
      </c>
      <c r="AM57" s="1">
        <v>60</v>
      </c>
      <c r="AN57" s="9">
        <v>0.6154175358161623</v>
      </c>
      <c r="AO57" s="9">
        <v>0.6694075655326788</v>
      </c>
      <c r="AP57" s="9">
        <v>0.7484204105918578</v>
      </c>
      <c r="AQ57" s="1">
        <v>60</v>
      </c>
      <c r="AR57" s="9">
        <v>0.6414944444444443</v>
      </c>
      <c r="AS57" s="9">
        <v>0.7590245098039214</v>
      </c>
      <c r="AT57" s="9">
        <v>0.6414916790865978</v>
      </c>
      <c r="AU57" s="9">
        <v>0.7172110559173196</v>
      </c>
      <c r="AV57" s="9">
        <v>0.8281651208430127</v>
      </c>
    </row>
    <row r="58" spans="1:48" ht="6.75" customHeight="1">
      <c r="A58" s="1">
        <v>61</v>
      </c>
      <c r="B58" s="4">
        <v>3.2788235294117647</v>
      </c>
      <c r="C58" s="4">
        <v>1.4679999999999997</v>
      </c>
      <c r="D58" s="4">
        <v>5.014285714285714</v>
      </c>
      <c r="E58" s="4">
        <v>10.363870967741935</v>
      </c>
      <c r="F58" s="1">
        <v>61</v>
      </c>
      <c r="G58" s="4">
        <v>14.312758620689657</v>
      </c>
      <c r="H58" s="4">
        <v>16.526950085002618</v>
      </c>
      <c r="I58" s="1">
        <v>61</v>
      </c>
      <c r="J58" s="4">
        <v>44.96451261270549</v>
      </c>
      <c r="K58" s="4">
        <v>51.92054692185168</v>
      </c>
      <c r="L58" s="1">
        <v>61</v>
      </c>
      <c r="M58" s="4">
        <v>46.95518518518517</v>
      </c>
      <c r="N58" s="1">
        <v>61</v>
      </c>
      <c r="O58" s="4">
        <v>43.12870918391978</v>
      </c>
      <c r="P58" s="4">
        <v>46.88763786774963</v>
      </c>
      <c r="Q58" s="4">
        <v>52.42197278834075</v>
      </c>
      <c r="R58" s="1">
        <v>61</v>
      </c>
      <c r="S58" s="4">
        <v>11.309266666666664</v>
      </c>
      <c r="T58" s="4">
        <v>13.381270588235296</v>
      </c>
      <c r="U58" s="4">
        <v>14.960690196078428</v>
      </c>
      <c r="V58" s="4">
        <v>16.72659607843137</v>
      </c>
      <c r="W58" s="4">
        <v>19.314235294117648</v>
      </c>
      <c r="Y58" s="1">
        <v>61</v>
      </c>
      <c r="Z58" s="9">
        <v>0.6544557942937654</v>
      </c>
      <c r="AA58" s="9">
        <v>0.7023923444976076</v>
      </c>
      <c r="AB58" s="9">
        <v>0.6667933130699089</v>
      </c>
      <c r="AC58" s="9">
        <v>0.6686368366285119</v>
      </c>
      <c r="AD58" s="1">
        <v>61</v>
      </c>
      <c r="AE58" s="9">
        <v>0.6324683438219026</v>
      </c>
      <c r="AF58" s="9">
        <v>0.7303115371189844</v>
      </c>
      <c r="AG58" s="1">
        <v>61</v>
      </c>
      <c r="AH58" s="9"/>
      <c r="AI58" s="9">
        <v>0.5779500335823328</v>
      </c>
      <c r="AJ58" s="9">
        <v>0.6673592149338262</v>
      </c>
      <c r="AK58" s="1">
        <v>61</v>
      </c>
      <c r="AL58" s="9">
        <v>0.6113956404320986</v>
      </c>
      <c r="AM58" s="1">
        <v>61</v>
      </c>
      <c r="AN58" s="9">
        <v>0.6015161671397459</v>
      </c>
      <c r="AO58" s="9">
        <v>0.6539419507356992</v>
      </c>
      <c r="AP58" s="9">
        <v>0.7311293275919212</v>
      </c>
      <c r="AQ58" s="1">
        <v>61</v>
      </c>
      <c r="AR58" s="9">
        <v>0.6282925925925924</v>
      </c>
      <c r="AS58" s="9">
        <v>0.7434039215686276</v>
      </c>
      <c r="AT58" s="9">
        <v>0.6282899317572328</v>
      </c>
      <c r="AU58" s="9">
        <v>0.7024510080025022</v>
      </c>
      <c r="AV58" s="9">
        <v>0.8111216405019326</v>
      </c>
    </row>
    <row r="59" spans="1:48" ht="6.75" customHeight="1">
      <c r="A59" s="1">
        <v>62</v>
      </c>
      <c r="B59" s="4">
        <v>3.2258823529411766</v>
      </c>
      <c r="C59" s="4">
        <v>1.4459999999999997</v>
      </c>
      <c r="D59" s="4">
        <v>4.935714285714286</v>
      </c>
      <c r="E59" s="4">
        <v>10.178709677419356</v>
      </c>
      <c r="F59" s="1">
        <v>62</v>
      </c>
      <c r="G59" s="4">
        <v>14.026896551724139</v>
      </c>
      <c r="H59" s="4">
        <v>16.196865000065927</v>
      </c>
      <c r="I59" s="1">
        <v>62</v>
      </c>
      <c r="J59" s="4">
        <v>43.95595063823489</v>
      </c>
      <c r="K59" s="4">
        <v>50.75595986694164</v>
      </c>
      <c r="L59" s="1">
        <v>62</v>
      </c>
      <c r="M59" s="4">
        <v>45.88425925925925</v>
      </c>
      <c r="N59" s="1">
        <v>62</v>
      </c>
      <c r="O59" s="4">
        <v>42.13198104982072</v>
      </c>
      <c r="P59" s="4">
        <v>45.77875328680619</v>
      </c>
      <c r="Q59" s="4">
        <v>51.1822021372453</v>
      </c>
      <c r="R59" s="1">
        <v>62</v>
      </c>
      <c r="S59" s="4">
        <v>11.071633333333331</v>
      </c>
      <c r="T59" s="4">
        <v>13.100100000000001</v>
      </c>
      <c r="U59" s="4">
        <v>14.646333333333331</v>
      </c>
      <c r="V59" s="4">
        <v>16.375133333333334</v>
      </c>
      <c r="W59" s="4">
        <v>18.9084</v>
      </c>
      <c r="Y59" s="1">
        <v>62</v>
      </c>
      <c r="Z59" s="9">
        <v>0.6438886932018317</v>
      </c>
      <c r="AA59" s="9">
        <v>0.6918660287081339</v>
      </c>
      <c r="AB59" s="9">
        <v>0.6563449848024316</v>
      </c>
      <c r="AC59" s="9">
        <v>0.656690946930281</v>
      </c>
      <c r="AD59" s="1">
        <v>62</v>
      </c>
      <c r="AE59" s="9">
        <v>0.6198363478446371</v>
      </c>
      <c r="AF59" s="9">
        <v>0.7157253645632314</v>
      </c>
      <c r="AG59" s="1">
        <v>62</v>
      </c>
      <c r="AH59" s="9"/>
      <c r="AI59" s="9">
        <v>0.5649865120595744</v>
      </c>
      <c r="AJ59" s="9">
        <v>0.6523902296522062</v>
      </c>
      <c r="AK59" s="1">
        <v>62</v>
      </c>
      <c r="AL59" s="9">
        <v>0.5974512924382716</v>
      </c>
      <c r="AM59" s="1">
        <v>62</v>
      </c>
      <c r="AN59" s="9">
        <v>0.5876147984633294</v>
      </c>
      <c r="AO59" s="9">
        <v>0.6384763359387196</v>
      </c>
      <c r="AP59" s="9">
        <v>0.7138382445919846</v>
      </c>
      <c r="AQ59" s="1">
        <v>62</v>
      </c>
      <c r="AR59" s="9">
        <v>0.6150907407407407</v>
      </c>
      <c r="AS59" s="9">
        <v>0.7277833333333334</v>
      </c>
      <c r="AT59" s="9">
        <v>0.6150881844278678</v>
      </c>
      <c r="AU59" s="9">
        <v>0.6876909600876849</v>
      </c>
      <c r="AV59" s="9">
        <v>0.7940781601608524</v>
      </c>
    </row>
    <row r="60" spans="1:48" ht="6.75" customHeight="1">
      <c r="A60" s="1">
        <v>63</v>
      </c>
      <c r="B60" s="4">
        <v>3.172941176470588</v>
      </c>
      <c r="C60" s="4">
        <v>1.4239999999999997</v>
      </c>
      <c r="D60" s="4">
        <v>4.857142857142857</v>
      </c>
      <c r="E60" s="4">
        <v>9.993548387096775</v>
      </c>
      <c r="F60" s="1">
        <v>63</v>
      </c>
      <c r="G60" s="4">
        <v>13.741034482758621</v>
      </c>
      <c r="H60" s="4">
        <v>15.86677991512924</v>
      </c>
      <c r="I60" s="1">
        <v>63</v>
      </c>
      <c r="J60" s="4">
        <v>42.94738866376428</v>
      </c>
      <c r="K60" s="4">
        <v>49.59137281203158</v>
      </c>
      <c r="L60" s="1">
        <v>63</v>
      </c>
      <c r="M60" s="4">
        <v>44.81333333333332</v>
      </c>
      <c r="N60" s="1">
        <v>63</v>
      </c>
      <c r="O60" s="4">
        <v>41.135252915721665</v>
      </c>
      <c r="P60" s="4">
        <v>44.669868705862754</v>
      </c>
      <c r="Q60" s="4">
        <v>49.94243148614986</v>
      </c>
      <c r="R60" s="1">
        <v>63</v>
      </c>
      <c r="S60" s="4">
        <v>10.833999999999998</v>
      </c>
      <c r="T60" s="4">
        <v>12.818929411764707</v>
      </c>
      <c r="U60" s="4">
        <v>14.33197647058823</v>
      </c>
      <c r="V60" s="4">
        <v>16.023670588235294</v>
      </c>
      <c r="W60" s="4">
        <v>18.502564705882353</v>
      </c>
      <c r="Y60" s="1">
        <v>63</v>
      </c>
      <c r="Z60" s="9">
        <v>0.6333215921098979</v>
      </c>
      <c r="AA60" s="9">
        <v>0.6813397129186602</v>
      </c>
      <c r="AB60" s="9">
        <v>0.6458966565349544</v>
      </c>
      <c r="AC60" s="9">
        <v>0.64474505723205</v>
      </c>
      <c r="AD60" s="1">
        <v>63</v>
      </c>
      <c r="AE60" s="9">
        <v>0.6072043518673718</v>
      </c>
      <c r="AF60" s="9">
        <v>0.7011391920074785</v>
      </c>
      <c r="AG60" s="1">
        <v>63</v>
      </c>
      <c r="AH60" s="9"/>
      <c r="AI60" s="9">
        <v>0.5520229905368159</v>
      </c>
      <c r="AJ60" s="9">
        <v>0.6374212443705859</v>
      </c>
      <c r="AK60" s="1">
        <v>63</v>
      </c>
      <c r="AL60" s="9">
        <v>0.5835069444444443</v>
      </c>
      <c r="AM60" s="1">
        <v>63</v>
      </c>
      <c r="AN60" s="9">
        <v>0.573713429786913</v>
      </c>
      <c r="AO60" s="9">
        <v>0.6230107211417399</v>
      </c>
      <c r="AP60" s="9">
        <v>0.6965471615920482</v>
      </c>
      <c r="AQ60" s="1">
        <v>63</v>
      </c>
      <c r="AR60" s="9">
        <v>0.6018888888888888</v>
      </c>
      <c r="AS60" s="9">
        <v>0.7121627450980392</v>
      </c>
      <c r="AT60" s="9">
        <v>0.6018864370985028</v>
      </c>
      <c r="AU60" s="9">
        <v>0.6729309121728675</v>
      </c>
      <c r="AV60" s="9">
        <v>0.7770346798197724</v>
      </c>
    </row>
    <row r="61" spans="1:48" ht="6.75" customHeight="1">
      <c r="A61" s="1">
        <v>64</v>
      </c>
      <c r="B61" s="4">
        <v>3.12</v>
      </c>
      <c r="C61" s="4">
        <v>1.4019999999999997</v>
      </c>
      <c r="D61" s="4">
        <v>4.7785714285714285</v>
      </c>
      <c r="E61" s="4">
        <v>9.808387096774194</v>
      </c>
      <c r="F61" s="1">
        <v>64</v>
      </c>
      <c r="G61" s="4">
        <v>13.455172413793104</v>
      </c>
      <c r="H61" s="4">
        <v>15.536694830192548</v>
      </c>
      <c r="I61" s="1">
        <v>64</v>
      </c>
      <c r="J61" s="4">
        <v>41.93882668929368</v>
      </c>
      <c r="K61" s="4">
        <v>48.426785757121536</v>
      </c>
      <c r="L61" s="1">
        <v>64</v>
      </c>
      <c r="M61" s="4">
        <v>43.7424074074074</v>
      </c>
      <c r="N61" s="1">
        <v>64</v>
      </c>
      <c r="O61" s="4">
        <v>40.13852478162261</v>
      </c>
      <c r="P61" s="4">
        <v>43.560984124919315</v>
      </c>
      <c r="Q61" s="4">
        <v>48.7026608350544</v>
      </c>
      <c r="R61" s="1">
        <v>64</v>
      </c>
      <c r="S61" s="4">
        <v>10.596366666666665</v>
      </c>
      <c r="T61" s="4">
        <v>12.537758823529412</v>
      </c>
      <c r="U61" s="4">
        <v>14.017619607843134</v>
      </c>
      <c r="V61" s="4">
        <v>15.672207843137254</v>
      </c>
      <c r="W61" s="4">
        <v>18.096729411764706</v>
      </c>
      <c r="Y61" s="1">
        <v>64</v>
      </c>
      <c r="Z61" s="9">
        <v>0.6227544910179641</v>
      </c>
      <c r="AA61" s="9">
        <v>0.6708133971291865</v>
      </c>
      <c r="AB61" s="9">
        <v>0.6354483282674772</v>
      </c>
      <c r="AC61" s="9">
        <v>0.6327991675338189</v>
      </c>
      <c r="AD61" s="1">
        <v>64</v>
      </c>
      <c r="AE61" s="9">
        <v>0.5945723558901063</v>
      </c>
      <c r="AF61" s="9">
        <v>0.6865530194517255</v>
      </c>
      <c r="AG61" s="1">
        <v>64</v>
      </c>
      <c r="AH61" s="9"/>
      <c r="AI61" s="9">
        <v>0.5390594690140575</v>
      </c>
      <c r="AJ61" s="9">
        <v>0.6224522590889657</v>
      </c>
      <c r="AK61" s="1">
        <v>64</v>
      </c>
      <c r="AL61" s="9">
        <v>0.5695625964506172</v>
      </c>
      <c r="AM61" s="1">
        <v>64</v>
      </c>
      <c r="AN61" s="9">
        <v>0.5598120611104966</v>
      </c>
      <c r="AO61" s="9">
        <v>0.6075451063447603</v>
      </c>
      <c r="AP61" s="9">
        <v>0.6792560785921116</v>
      </c>
      <c r="AQ61" s="1">
        <v>64</v>
      </c>
      <c r="AR61" s="9">
        <v>0.588687037037037</v>
      </c>
      <c r="AS61" s="9">
        <v>0.6965421568627451</v>
      </c>
      <c r="AT61" s="9">
        <v>0.5886846897691378</v>
      </c>
      <c r="AU61" s="9">
        <v>0.65817086425805</v>
      </c>
      <c r="AV61" s="9">
        <v>0.7599911994786922</v>
      </c>
    </row>
    <row r="62" spans="1:48" ht="6.75" customHeight="1">
      <c r="A62" s="1">
        <v>65</v>
      </c>
      <c r="B62" s="4">
        <v>3.067058823529412</v>
      </c>
      <c r="C62" s="4">
        <v>1.3799999999999997</v>
      </c>
      <c r="D62" s="4">
        <v>4.7</v>
      </c>
      <c r="E62" s="4">
        <v>9.623225806451613</v>
      </c>
      <c r="F62" s="1">
        <v>65</v>
      </c>
      <c r="G62" s="4">
        <v>13.169310344827586</v>
      </c>
      <c r="H62" s="4">
        <v>15.206609745255857</v>
      </c>
      <c r="I62" s="1">
        <v>65</v>
      </c>
      <c r="J62" s="4">
        <v>40.93026471482307</v>
      </c>
      <c r="K62" s="4">
        <v>47.26219870221149</v>
      </c>
      <c r="L62" s="1">
        <v>65</v>
      </c>
      <c r="M62" s="4">
        <v>42.67148148148148</v>
      </c>
      <c r="N62" s="1">
        <v>65</v>
      </c>
      <c r="O62" s="4">
        <v>39.14179664752355</v>
      </c>
      <c r="P62" s="4">
        <v>42.452099543975876</v>
      </c>
      <c r="Q62" s="4">
        <v>47.46289018395895</v>
      </c>
      <c r="R62" s="1">
        <v>65</v>
      </c>
      <c r="S62" s="4">
        <v>10.358733333333332</v>
      </c>
      <c r="T62" s="4">
        <v>12.256588235294117</v>
      </c>
      <c r="U62" s="4">
        <v>13.703262745098037</v>
      </c>
      <c r="V62" s="4">
        <v>15.320745098039215</v>
      </c>
      <c r="W62" s="4">
        <v>17.69089411764706</v>
      </c>
      <c r="Y62" s="1">
        <v>65</v>
      </c>
      <c r="Z62" s="9">
        <v>0.6121873899260304</v>
      </c>
      <c r="AA62" s="9">
        <v>0.6602870813397128</v>
      </c>
      <c r="AB62" s="9">
        <v>0.6250000000000001</v>
      </c>
      <c r="AC62" s="9">
        <v>0.620853277835588</v>
      </c>
      <c r="AD62" s="1">
        <v>65</v>
      </c>
      <c r="AE62" s="9">
        <v>0.5819403599128408</v>
      </c>
      <c r="AF62" s="9">
        <v>0.6719668468959725</v>
      </c>
      <c r="AG62" s="1">
        <v>65</v>
      </c>
      <c r="AH62" s="9"/>
      <c r="AI62" s="9">
        <v>0.5260959474912991</v>
      </c>
      <c r="AJ62" s="9">
        <v>0.6074832738073457</v>
      </c>
      <c r="AK62" s="1">
        <v>65</v>
      </c>
      <c r="AL62" s="9">
        <v>0.5556182484567901</v>
      </c>
      <c r="AM62" s="1">
        <v>65</v>
      </c>
      <c r="AN62" s="9">
        <v>0.5459106924340802</v>
      </c>
      <c r="AO62" s="9">
        <v>0.5920794915477807</v>
      </c>
      <c r="AP62" s="9">
        <v>0.6619649955921749</v>
      </c>
      <c r="AQ62" s="1">
        <v>65</v>
      </c>
      <c r="AR62" s="9">
        <v>0.5754851851851851</v>
      </c>
      <c r="AS62" s="9">
        <v>0.680921568627451</v>
      </c>
      <c r="AT62" s="9">
        <v>0.5754829424397729</v>
      </c>
      <c r="AU62" s="9">
        <v>0.6434108163432326</v>
      </c>
      <c r="AV62" s="9">
        <v>0.742947719137612</v>
      </c>
    </row>
    <row r="63" spans="1:48" ht="6.75" customHeight="1">
      <c r="A63" s="1">
        <v>66</v>
      </c>
      <c r="B63" s="4">
        <v>3.0141176470588236</v>
      </c>
      <c r="C63" s="4">
        <v>1.3579999999999997</v>
      </c>
      <c r="D63" s="4">
        <v>4.621428571428571</v>
      </c>
      <c r="E63" s="4">
        <v>9.438064516129032</v>
      </c>
      <c r="F63" s="1">
        <v>66</v>
      </c>
      <c r="G63" s="4">
        <v>12.883448275862069</v>
      </c>
      <c r="H63" s="4">
        <v>14.87652466031917</v>
      </c>
      <c r="I63" s="1">
        <v>66</v>
      </c>
      <c r="J63" s="4">
        <v>39.92170274035247</v>
      </c>
      <c r="K63" s="4">
        <v>46.097611647301434</v>
      </c>
      <c r="L63" s="1">
        <v>66</v>
      </c>
      <c r="M63" s="4">
        <v>41.600555555555545</v>
      </c>
      <c r="N63" s="1">
        <v>66</v>
      </c>
      <c r="O63" s="4">
        <v>38.14506851342449</v>
      </c>
      <c r="P63" s="4">
        <v>41.34321496303244</v>
      </c>
      <c r="Q63" s="4">
        <v>46.22311953286351</v>
      </c>
      <c r="R63" s="1">
        <v>66</v>
      </c>
      <c r="S63" s="4">
        <v>10.121099999999998</v>
      </c>
      <c r="T63" s="4">
        <v>11.975417647058823</v>
      </c>
      <c r="U63" s="4">
        <v>13.388905882352937</v>
      </c>
      <c r="V63" s="4">
        <v>14.969282352941175</v>
      </c>
      <c r="W63" s="4">
        <v>17.28505882352941</v>
      </c>
      <c r="Y63" s="1">
        <v>66</v>
      </c>
      <c r="Z63" s="9">
        <v>0.6016202888340966</v>
      </c>
      <c r="AA63" s="9">
        <v>0.6497607655502391</v>
      </c>
      <c r="AB63" s="9">
        <v>0.6145516717325228</v>
      </c>
      <c r="AC63" s="9">
        <v>0.6089073881373569</v>
      </c>
      <c r="AD63" s="1">
        <v>66</v>
      </c>
      <c r="AE63" s="9">
        <v>0.5693083639355753</v>
      </c>
      <c r="AF63" s="9">
        <v>0.6573806743402196</v>
      </c>
      <c r="AG63" s="1">
        <v>66</v>
      </c>
      <c r="AH63" s="9"/>
      <c r="AI63" s="9">
        <v>0.5131324259685408</v>
      </c>
      <c r="AJ63" s="9">
        <v>0.5925142885257254</v>
      </c>
      <c r="AK63" s="1">
        <v>66</v>
      </c>
      <c r="AL63" s="9">
        <v>0.5416739004629628</v>
      </c>
      <c r="AM63" s="1">
        <v>66</v>
      </c>
      <c r="AN63" s="9">
        <v>0.5320093237576637</v>
      </c>
      <c r="AO63" s="9">
        <v>0.5766138767508011</v>
      </c>
      <c r="AP63" s="9">
        <v>0.6446739125922386</v>
      </c>
      <c r="AQ63" s="1">
        <v>66</v>
      </c>
      <c r="AR63" s="9">
        <v>0.5622833333333332</v>
      </c>
      <c r="AS63" s="9">
        <v>0.6653009803921568</v>
      </c>
      <c r="AT63" s="9">
        <v>0.5622811951104077</v>
      </c>
      <c r="AU63" s="9">
        <v>0.6286507684284152</v>
      </c>
      <c r="AV63" s="9">
        <v>0.7259042387965319</v>
      </c>
    </row>
    <row r="64" spans="1:48" ht="6.75" customHeight="1">
      <c r="A64" s="1">
        <v>67</v>
      </c>
      <c r="B64" s="4">
        <v>2.9611764705882355</v>
      </c>
      <c r="C64" s="4">
        <v>1.3359999999999996</v>
      </c>
      <c r="D64" s="4">
        <v>4.542857142857143</v>
      </c>
      <c r="E64" s="4">
        <v>9.252903225806453</v>
      </c>
      <c r="F64" s="1">
        <v>67</v>
      </c>
      <c r="G64" s="4">
        <v>12.597586206896551</v>
      </c>
      <c r="H64" s="4">
        <v>14.546439575382479</v>
      </c>
      <c r="I64" s="1">
        <v>67</v>
      </c>
      <c r="J64" s="4">
        <v>38.91314076588186</v>
      </c>
      <c r="K64" s="4">
        <v>44.93302459239139</v>
      </c>
      <c r="L64" s="1">
        <v>67</v>
      </c>
      <c r="M64" s="4">
        <v>40.529629629629625</v>
      </c>
      <c r="N64" s="1">
        <v>67</v>
      </c>
      <c r="O64" s="4">
        <v>37.14834037932543</v>
      </c>
      <c r="P64" s="4">
        <v>40.234330382089</v>
      </c>
      <c r="Q64" s="4">
        <v>44.98334888176805</v>
      </c>
      <c r="R64" s="1">
        <v>67</v>
      </c>
      <c r="S64" s="4">
        <v>9.883466666666665</v>
      </c>
      <c r="T64" s="4">
        <v>11.694247058823528</v>
      </c>
      <c r="U64" s="4">
        <v>13.07454901960784</v>
      </c>
      <c r="V64" s="4">
        <v>14.617819607843138</v>
      </c>
      <c r="W64" s="4">
        <v>16.879223529411764</v>
      </c>
      <c r="Y64" s="1">
        <v>67</v>
      </c>
      <c r="Z64" s="9">
        <v>0.5910531877421628</v>
      </c>
      <c r="AA64" s="9">
        <v>0.6392344497607654</v>
      </c>
      <c r="AB64" s="9">
        <v>0.6041033434650456</v>
      </c>
      <c r="AC64" s="9">
        <v>0.5969614984391259</v>
      </c>
      <c r="AD64" s="1">
        <v>67</v>
      </c>
      <c r="AE64" s="9">
        <v>0.5566763679583099</v>
      </c>
      <c r="AF64" s="9">
        <v>0.6427945017844666</v>
      </c>
      <c r="AG64" s="1">
        <v>67</v>
      </c>
      <c r="AH64" s="9"/>
      <c r="AI64" s="9">
        <v>0.5001689044457823</v>
      </c>
      <c r="AJ64" s="9">
        <v>0.5775453032441052</v>
      </c>
      <c r="AK64" s="1">
        <v>67</v>
      </c>
      <c r="AL64" s="9">
        <v>0.5277295524691358</v>
      </c>
      <c r="AM64" s="1">
        <v>67</v>
      </c>
      <c r="AN64" s="9">
        <v>0.5181079550812473</v>
      </c>
      <c r="AO64" s="9">
        <v>0.5611482619538214</v>
      </c>
      <c r="AP64" s="9">
        <v>0.627382829592302</v>
      </c>
      <c r="AQ64" s="1">
        <v>67</v>
      </c>
      <c r="AR64" s="9">
        <v>0.5490814814814814</v>
      </c>
      <c r="AS64" s="9">
        <v>0.6496803921568627</v>
      </c>
      <c r="AT64" s="9">
        <v>0.5490794477810429</v>
      </c>
      <c r="AU64" s="9">
        <v>0.6138907205135978</v>
      </c>
      <c r="AV64" s="9">
        <v>0.7088607584554517</v>
      </c>
    </row>
    <row r="65" spans="1:48" ht="6.75" customHeight="1">
      <c r="A65" s="1">
        <v>68</v>
      </c>
      <c r="B65" s="4">
        <v>2.908235294117647</v>
      </c>
      <c r="C65" s="4">
        <v>1.3139999999999996</v>
      </c>
      <c r="D65" s="4">
        <v>4.464285714285714</v>
      </c>
      <c r="E65" s="4">
        <v>9.067741935483872</v>
      </c>
      <c r="F65" s="1">
        <v>68</v>
      </c>
      <c r="G65" s="4">
        <v>12.311724137931034</v>
      </c>
      <c r="H65" s="4">
        <v>14.216354490445791</v>
      </c>
      <c r="I65" s="1">
        <v>68</v>
      </c>
      <c r="J65" s="4">
        <v>37.904578791411254</v>
      </c>
      <c r="K65" s="4">
        <v>43.76843753748135</v>
      </c>
      <c r="L65" s="1">
        <v>68</v>
      </c>
      <c r="M65" s="4">
        <v>39.45870370370369</v>
      </c>
      <c r="N65" s="1">
        <v>68</v>
      </c>
      <c r="O65" s="4">
        <v>36.151612245226374</v>
      </c>
      <c r="P65" s="4">
        <v>39.12544580114556</v>
      </c>
      <c r="Q65" s="4">
        <v>43.7435782306726</v>
      </c>
      <c r="R65" s="1">
        <v>68</v>
      </c>
      <c r="S65" s="4">
        <v>9.645833333333332</v>
      </c>
      <c r="T65" s="4">
        <v>11.413076470588237</v>
      </c>
      <c r="U65" s="4">
        <v>12.760192156862743</v>
      </c>
      <c r="V65" s="4">
        <v>14.266356862745099</v>
      </c>
      <c r="W65" s="4">
        <v>16.473388235294117</v>
      </c>
      <c r="Y65" s="1">
        <v>68</v>
      </c>
      <c r="Z65" s="9">
        <v>0.5804860866502289</v>
      </c>
      <c r="AA65" s="9">
        <v>0.6287081339712918</v>
      </c>
      <c r="AB65" s="9">
        <v>0.5936550151975685</v>
      </c>
      <c r="AC65" s="9">
        <v>0.585015608740895</v>
      </c>
      <c r="AD65" s="1">
        <v>68</v>
      </c>
      <c r="AE65" s="9">
        <v>0.5440443719810444</v>
      </c>
      <c r="AF65" s="9">
        <v>0.6282083292287137</v>
      </c>
      <c r="AG65" s="1">
        <v>68</v>
      </c>
      <c r="AH65" s="9"/>
      <c r="AI65" s="9">
        <v>0.48720538292302384</v>
      </c>
      <c r="AJ65" s="9">
        <v>0.5625763179624852</v>
      </c>
      <c r="AK65" s="1">
        <v>68</v>
      </c>
      <c r="AL65" s="9">
        <v>0.5137852044753085</v>
      </c>
      <c r="AM65" s="1">
        <v>68</v>
      </c>
      <c r="AN65" s="9">
        <v>0.5042065864048308</v>
      </c>
      <c r="AO65" s="9">
        <v>0.5456826471568418</v>
      </c>
      <c r="AP65" s="9">
        <v>0.6100917465923653</v>
      </c>
      <c r="AQ65" s="1">
        <v>68</v>
      </c>
      <c r="AR65" s="9">
        <v>0.5358796296296295</v>
      </c>
      <c r="AS65" s="9">
        <v>0.6340598039215687</v>
      </c>
      <c r="AT65" s="9">
        <v>0.5358777004516779</v>
      </c>
      <c r="AU65" s="9">
        <v>0.5991306725987804</v>
      </c>
      <c r="AV65" s="9">
        <v>0.6918172781143715</v>
      </c>
    </row>
    <row r="66" spans="1:48" ht="6.75" customHeight="1">
      <c r="A66" s="1">
        <v>69</v>
      </c>
      <c r="B66" s="4">
        <v>2.855294117647059</v>
      </c>
      <c r="C66" s="4">
        <v>1.2919999999999996</v>
      </c>
      <c r="D66" s="4">
        <v>4.385714285714285</v>
      </c>
      <c r="E66" s="4">
        <v>8.88258064516129</v>
      </c>
      <c r="F66" s="1">
        <v>69</v>
      </c>
      <c r="G66" s="4">
        <v>12.025862068965516</v>
      </c>
      <c r="H66" s="4">
        <v>13.8862694055091</v>
      </c>
      <c r="I66" s="1">
        <v>69</v>
      </c>
      <c r="J66" s="4">
        <v>36.89601681694066</v>
      </c>
      <c r="K66" s="4">
        <v>42.60385048257129</v>
      </c>
      <c r="L66" s="1">
        <v>69</v>
      </c>
      <c r="M66" s="4">
        <v>38.38777777777777</v>
      </c>
      <c r="N66" s="1">
        <v>69</v>
      </c>
      <c r="O66" s="4">
        <v>35.154884111127316</v>
      </c>
      <c r="P66" s="4">
        <v>38.01656122020212</v>
      </c>
      <c r="Q66" s="4">
        <v>42.503807579577156</v>
      </c>
      <c r="R66" s="1">
        <v>69</v>
      </c>
      <c r="S66" s="4">
        <v>9.408199999999997</v>
      </c>
      <c r="T66" s="4">
        <v>11.131905882352942</v>
      </c>
      <c r="U66" s="4">
        <v>12.445835294117643</v>
      </c>
      <c r="V66" s="4">
        <v>13.914894117647059</v>
      </c>
      <c r="W66" s="4">
        <v>16.06755294117647</v>
      </c>
      <c r="Y66" s="1">
        <v>69</v>
      </c>
      <c r="Z66" s="9">
        <v>0.5699189855582952</v>
      </c>
      <c r="AA66" s="9">
        <v>0.618181818181818</v>
      </c>
      <c r="AB66" s="9">
        <v>0.5832066869300911</v>
      </c>
      <c r="AC66" s="9">
        <v>0.5730697190426639</v>
      </c>
      <c r="AD66" s="1">
        <v>69</v>
      </c>
      <c r="AE66" s="9">
        <v>0.5314123760037789</v>
      </c>
      <c r="AF66" s="9">
        <v>0.6136221566729607</v>
      </c>
      <c r="AG66" s="1">
        <v>69</v>
      </c>
      <c r="AH66" s="9"/>
      <c r="AI66" s="9">
        <v>0.47424186140026553</v>
      </c>
      <c r="AJ66" s="9">
        <v>0.5476073326808649</v>
      </c>
      <c r="AK66" s="1">
        <v>69</v>
      </c>
      <c r="AL66" s="9">
        <v>0.4998408564814814</v>
      </c>
      <c r="AM66" s="1">
        <v>69</v>
      </c>
      <c r="AN66" s="9">
        <v>0.49030521772841446</v>
      </c>
      <c r="AO66" s="9">
        <v>0.5302170323598622</v>
      </c>
      <c r="AP66" s="9">
        <v>0.5928006635924289</v>
      </c>
      <c r="AQ66" s="1">
        <v>69</v>
      </c>
      <c r="AR66" s="9">
        <v>0.5226777777777776</v>
      </c>
      <c r="AS66" s="9">
        <v>0.6184392156862746</v>
      </c>
      <c r="AT66" s="9">
        <v>0.5226759531223129</v>
      </c>
      <c r="AU66" s="9">
        <v>0.584370624683963</v>
      </c>
      <c r="AV66" s="9">
        <v>0.6747737977732915</v>
      </c>
    </row>
    <row r="67" spans="1:48" ht="6.75" customHeight="1">
      <c r="A67" s="1">
        <v>70</v>
      </c>
      <c r="B67" s="4">
        <v>2.802352941176471</v>
      </c>
      <c r="C67" s="4">
        <v>1.2699999999999998</v>
      </c>
      <c r="D67" s="4">
        <v>4.307142857142857</v>
      </c>
      <c r="E67" s="4">
        <v>8.69741935483871</v>
      </c>
      <c r="F67" s="1">
        <v>70</v>
      </c>
      <c r="G67" s="4">
        <v>11.740000000000002</v>
      </c>
      <c r="H67" s="4">
        <v>13.55618432057241</v>
      </c>
      <c r="I67" s="1">
        <v>70</v>
      </c>
      <c r="J67" s="4">
        <v>35.88745484247005</v>
      </c>
      <c r="K67" s="4">
        <v>41.439263427661245</v>
      </c>
      <c r="L67" s="1">
        <v>70</v>
      </c>
      <c r="M67" s="4">
        <v>37.31685185185184</v>
      </c>
      <c r="N67" s="1">
        <v>70</v>
      </c>
      <c r="O67" s="4">
        <v>34.15815597702826</v>
      </c>
      <c r="P67" s="4">
        <v>36.90767663925868</v>
      </c>
      <c r="Q67" s="4">
        <v>41.2640369284817</v>
      </c>
      <c r="R67" s="1">
        <v>70</v>
      </c>
      <c r="S67" s="4">
        <v>9.170566666666666</v>
      </c>
      <c r="T67" s="4">
        <v>10.850735294117648</v>
      </c>
      <c r="U67" s="4">
        <v>12.131478431372546</v>
      </c>
      <c r="V67" s="4">
        <v>13.563431372549019</v>
      </c>
      <c r="W67" s="4">
        <v>15.661717647058822</v>
      </c>
      <c r="Y67" s="1">
        <v>70</v>
      </c>
      <c r="Z67" s="9">
        <v>0.5593518844663615</v>
      </c>
      <c r="AA67" s="9">
        <v>0.6076555023923444</v>
      </c>
      <c r="AB67" s="9">
        <v>0.572758358662614</v>
      </c>
      <c r="AC67" s="9">
        <v>0.5611238293444328</v>
      </c>
      <c r="AD67" s="1">
        <v>70</v>
      </c>
      <c r="AE67" s="9">
        <v>0.5187803800265136</v>
      </c>
      <c r="AF67" s="9">
        <v>0.5990359841172077</v>
      </c>
      <c r="AG67" s="1">
        <v>70</v>
      </c>
      <c r="AH67" s="9"/>
      <c r="AI67" s="9">
        <v>0.4612783398775071</v>
      </c>
      <c r="AJ67" s="9">
        <v>0.5326383473992449</v>
      </c>
      <c r="AK67" s="1">
        <v>70</v>
      </c>
      <c r="AL67" s="9">
        <v>0.48589650848765414</v>
      </c>
      <c r="AM67" s="1">
        <v>70</v>
      </c>
      <c r="AN67" s="9">
        <v>0.476403849051998</v>
      </c>
      <c r="AO67" s="9">
        <v>0.5147514175628826</v>
      </c>
      <c r="AP67" s="9">
        <v>0.5755095805924924</v>
      </c>
      <c r="AQ67" s="1">
        <v>70</v>
      </c>
      <c r="AR67" s="9">
        <v>0.5094759259259258</v>
      </c>
      <c r="AS67" s="9">
        <v>0.6028186274509805</v>
      </c>
      <c r="AT67" s="9">
        <v>0.5094742057929479</v>
      </c>
      <c r="AU67" s="9">
        <v>0.5696105767691455</v>
      </c>
      <c r="AV67" s="9">
        <v>0.6577303174322113</v>
      </c>
    </row>
    <row r="68" spans="1:48" ht="6.75" customHeight="1">
      <c r="A68" s="1">
        <v>71</v>
      </c>
      <c r="B68" s="4">
        <v>2.7494117647058824</v>
      </c>
      <c r="C68" s="4">
        <v>1.2479999999999998</v>
      </c>
      <c r="D68" s="4">
        <v>4.228571428571429</v>
      </c>
      <c r="E68" s="4">
        <v>8.512258064516129</v>
      </c>
      <c r="F68" s="1">
        <v>71</v>
      </c>
      <c r="G68" s="4">
        <v>11.454137931034484</v>
      </c>
      <c r="H68" s="4">
        <v>13.226099235635722</v>
      </c>
      <c r="I68" s="1">
        <v>71</v>
      </c>
      <c r="J68" s="4">
        <v>34.87889286799944</v>
      </c>
      <c r="K68" s="4">
        <v>40.2746763727512</v>
      </c>
      <c r="L68" s="1">
        <v>71</v>
      </c>
      <c r="M68" s="4">
        <v>36.24592592592592</v>
      </c>
      <c r="N68" s="1">
        <v>71</v>
      </c>
      <c r="O68" s="4">
        <v>33.1614278429292</v>
      </c>
      <c r="P68" s="4">
        <v>35.79879205831523</v>
      </c>
      <c r="Q68" s="4">
        <v>40.02426627738626</v>
      </c>
      <c r="R68" s="1">
        <v>71</v>
      </c>
      <c r="S68" s="4">
        <v>8.932933333333331</v>
      </c>
      <c r="T68" s="4">
        <v>10.569564705882353</v>
      </c>
      <c r="U68" s="4">
        <v>11.817121568627446</v>
      </c>
      <c r="V68" s="4">
        <v>13.211968627450979</v>
      </c>
      <c r="W68" s="4">
        <v>15.255882352941175</v>
      </c>
      <c r="Y68" s="1">
        <v>71</v>
      </c>
      <c r="Z68" s="9">
        <v>0.5487847833744277</v>
      </c>
      <c r="AA68" s="9">
        <v>0.5971291866028707</v>
      </c>
      <c r="AB68" s="9">
        <v>0.5623100303951368</v>
      </c>
      <c r="AC68" s="9">
        <v>0.5491779396462019</v>
      </c>
      <c r="AD68" s="1">
        <v>71</v>
      </c>
      <c r="AE68" s="9">
        <v>0.5061483840492481</v>
      </c>
      <c r="AF68" s="9">
        <v>0.5844498115614548</v>
      </c>
      <c r="AG68" s="1">
        <v>71</v>
      </c>
      <c r="AH68" s="9"/>
      <c r="AI68" s="9">
        <v>0.4483148183547486</v>
      </c>
      <c r="AJ68" s="9">
        <v>0.5176693621176247</v>
      </c>
      <c r="AK68" s="1">
        <v>71</v>
      </c>
      <c r="AL68" s="9">
        <v>0.47195216049382704</v>
      </c>
      <c r="AM68" s="1">
        <v>71</v>
      </c>
      <c r="AN68" s="9">
        <v>0.46250248037558156</v>
      </c>
      <c r="AO68" s="9">
        <v>0.49928580276590273</v>
      </c>
      <c r="AP68" s="9">
        <v>0.5582184975925559</v>
      </c>
      <c r="AQ68" s="1">
        <v>71</v>
      </c>
      <c r="AR68" s="9">
        <v>0.4962740740740739</v>
      </c>
      <c r="AS68" s="9">
        <v>0.5871980392156863</v>
      </c>
      <c r="AT68" s="9">
        <v>0.4962724584635828</v>
      </c>
      <c r="AU68" s="9">
        <v>0.5548505288543281</v>
      </c>
      <c r="AV68" s="9">
        <v>0.6406868370911312</v>
      </c>
    </row>
    <row r="69" spans="1:48" ht="6.75" customHeight="1">
      <c r="A69" s="1">
        <v>72</v>
      </c>
      <c r="B69" s="4">
        <v>2.6964705882352944</v>
      </c>
      <c r="C69" s="4">
        <v>1.2259999999999998</v>
      </c>
      <c r="D69" s="4">
        <v>4.15</v>
      </c>
      <c r="E69" s="4">
        <v>8.32709677419355</v>
      </c>
      <c r="F69" s="1">
        <v>72</v>
      </c>
      <c r="G69" s="4">
        <v>11.168275862068967</v>
      </c>
      <c r="H69" s="4">
        <v>12.896014150699031</v>
      </c>
      <c r="I69" s="1">
        <v>72</v>
      </c>
      <c r="J69" s="4">
        <v>33.870330893528845</v>
      </c>
      <c r="K69" s="4">
        <v>39.11008931784116</v>
      </c>
      <c r="L69" s="1">
        <v>72</v>
      </c>
      <c r="M69" s="4">
        <v>35.17499999999998</v>
      </c>
      <c r="N69" s="1">
        <v>72</v>
      </c>
      <c r="O69" s="4">
        <v>32.16469970883014</v>
      </c>
      <c r="P69" s="4">
        <v>34.68990747737179</v>
      </c>
      <c r="Q69" s="4">
        <v>38.784495626290806</v>
      </c>
      <c r="R69" s="1">
        <v>72</v>
      </c>
      <c r="S69" s="4">
        <v>8.6953</v>
      </c>
      <c r="T69" s="4">
        <v>10.288394117647059</v>
      </c>
      <c r="U69" s="4">
        <v>11.502764705882349</v>
      </c>
      <c r="V69" s="4">
        <v>12.860505882352939</v>
      </c>
      <c r="W69" s="4">
        <v>14.850047058823527</v>
      </c>
      <c r="Y69" s="1">
        <v>72</v>
      </c>
      <c r="Z69" s="9">
        <v>0.5382176822824939</v>
      </c>
      <c r="AA69" s="9">
        <v>0.586602870813397</v>
      </c>
      <c r="AB69" s="9">
        <v>0.5518617021276596</v>
      </c>
      <c r="AC69" s="9">
        <v>0.5372320499479709</v>
      </c>
      <c r="AD69" s="1">
        <v>72</v>
      </c>
      <c r="AE69" s="9">
        <v>0.49351638807198267</v>
      </c>
      <c r="AF69" s="9">
        <v>0.5698636390057018</v>
      </c>
      <c r="AG69" s="1">
        <v>72</v>
      </c>
      <c r="AH69" s="9"/>
      <c r="AI69" s="9">
        <v>0.4353512968319903</v>
      </c>
      <c r="AJ69" s="9">
        <v>0.5027003768360047</v>
      </c>
      <c r="AK69" s="1">
        <v>72</v>
      </c>
      <c r="AL69" s="9">
        <v>0.4580078124999998</v>
      </c>
      <c r="AM69" s="1">
        <v>72</v>
      </c>
      <c r="AN69" s="9">
        <v>0.44860111169916517</v>
      </c>
      <c r="AO69" s="9">
        <v>0.4838201879689231</v>
      </c>
      <c r="AP69" s="9">
        <v>0.5409274145926193</v>
      </c>
      <c r="AQ69" s="1">
        <v>72</v>
      </c>
      <c r="AR69" s="9">
        <v>0.4830722222222222</v>
      </c>
      <c r="AS69" s="9">
        <v>0.5715774509803921</v>
      </c>
      <c r="AT69" s="9">
        <v>0.48307071113421785</v>
      </c>
      <c r="AU69" s="9">
        <v>0.5400904809395106</v>
      </c>
      <c r="AV69" s="9">
        <v>0.623643356750051</v>
      </c>
    </row>
    <row r="70" spans="1:48" ht="6.75" customHeight="1">
      <c r="A70" s="1">
        <v>73</v>
      </c>
      <c r="B70" s="4">
        <v>2.643529411764706</v>
      </c>
      <c r="C70" s="4">
        <v>1.2039999999999997</v>
      </c>
      <c r="D70" s="4">
        <v>4.071428571428571</v>
      </c>
      <c r="E70" s="4">
        <v>8.141935483870968</v>
      </c>
      <c r="F70" s="1">
        <v>73</v>
      </c>
      <c r="G70" s="4">
        <v>10.88241379310345</v>
      </c>
      <c r="H70" s="4">
        <v>12.565929065762344</v>
      </c>
      <c r="I70" s="1">
        <v>73</v>
      </c>
      <c r="J70" s="4">
        <v>32.861768919058235</v>
      </c>
      <c r="K70" s="4">
        <v>37.9455022629311</v>
      </c>
      <c r="L70" s="1">
        <v>73</v>
      </c>
      <c r="M70" s="4">
        <v>34.10407407407406</v>
      </c>
      <c r="N70" s="1">
        <v>73</v>
      </c>
      <c r="O70" s="4">
        <v>31.167971574731084</v>
      </c>
      <c r="P70" s="4">
        <v>33.58102289642835</v>
      </c>
      <c r="Q70" s="4">
        <v>37.54472497519535</v>
      </c>
      <c r="R70" s="1">
        <v>73</v>
      </c>
      <c r="S70" s="4">
        <v>8.457666666666665</v>
      </c>
      <c r="T70" s="4">
        <v>10.007223529411764</v>
      </c>
      <c r="U70" s="4">
        <v>11.188407843137252</v>
      </c>
      <c r="V70" s="4">
        <v>12.509043137254903</v>
      </c>
      <c r="W70" s="4">
        <v>14.444211764705884</v>
      </c>
      <c r="Y70" s="1">
        <v>73</v>
      </c>
      <c r="Z70" s="9">
        <v>0.5276505811905601</v>
      </c>
      <c r="AA70" s="9">
        <v>0.5760765550239234</v>
      </c>
      <c r="AB70" s="9">
        <v>0.5414133738601824</v>
      </c>
      <c r="AC70" s="9">
        <v>0.5252861602497398</v>
      </c>
      <c r="AD70" s="1">
        <v>73</v>
      </c>
      <c r="AE70" s="9">
        <v>0.4808843920947172</v>
      </c>
      <c r="AF70" s="9">
        <v>0.5552774664499489</v>
      </c>
      <c r="AG70" s="1">
        <v>73</v>
      </c>
      <c r="AH70" s="9"/>
      <c r="AI70" s="9">
        <v>0.4223877753092318</v>
      </c>
      <c r="AJ70" s="9">
        <v>0.48773139155438433</v>
      </c>
      <c r="AK70" s="1">
        <v>73</v>
      </c>
      <c r="AL70" s="9">
        <v>0.44406346450617273</v>
      </c>
      <c r="AM70" s="1">
        <v>73</v>
      </c>
      <c r="AN70" s="9">
        <v>0.4346997430227487</v>
      </c>
      <c r="AO70" s="9">
        <v>0.4683545731719435</v>
      </c>
      <c r="AP70" s="9">
        <v>0.5236363315926827</v>
      </c>
      <c r="AQ70" s="1">
        <v>73</v>
      </c>
      <c r="AR70" s="9">
        <v>0.46987037037037027</v>
      </c>
      <c r="AS70" s="9">
        <v>0.555956862745098</v>
      </c>
      <c r="AT70" s="9">
        <v>0.4698689638048529</v>
      </c>
      <c r="AU70" s="9">
        <v>0.5253304330246933</v>
      </c>
      <c r="AV70" s="9">
        <v>0.6065998764089711</v>
      </c>
    </row>
    <row r="71" spans="1:48" ht="6.75" customHeight="1">
      <c r="A71" s="1">
        <v>74</v>
      </c>
      <c r="B71" s="4">
        <v>2.590588235294118</v>
      </c>
      <c r="C71" s="4">
        <v>1.1819999999999997</v>
      </c>
      <c r="D71" s="4">
        <v>3.992857142857143</v>
      </c>
      <c r="E71" s="4">
        <v>7.956774193548387</v>
      </c>
      <c r="F71" s="1">
        <v>74</v>
      </c>
      <c r="G71" s="4">
        <v>10.596551724137932</v>
      </c>
      <c r="H71" s="4">
        <v>12.235843980825653</v>
      </c>
      <c r="I71" s="1">
        <v>74</v>
      </c>
      <c r="J71" s="4">
        <v>31.853206944587626</v>
      </c>
      <c r="K71" s="4">
        <v>36.78091520802106</v>
      </c>
      <c r="L71" s="1">
        <v>74</v>
      </c>
      <c r="M71" s="4">
        <v>33.03314814814814</v>
      </c>
      <c r="N71" s="1">
        <v>74</v>
      </c>
      <c r="O71" s="4">
        <v>30.171243440632026</v>
      </c>
      <c r="P71" s="4">
        <v>32.47213831548491</v>
      </c>
      <c r="Q71" s="4">
        <v>36.30495432409991</v>
      </c>
      <c r="R71" s="1">
        <v>74</v>
      </c>
      <c r="S71" s="4">
        <v>8.220033333333333</v>
      </c>
      <c r="T71" s="4">
        <v>9.72605294117647</v>
      </c>
      <c r="U71" s="4">
        <v>10.874050980392152</v>
      </c>
      <c r="V71" s="4">
        <v>12.157580392156863</v>
      </c>
      <c r="W71" s="4">
        <v>14.038376470588236</v>
      </c>
      <c r="Y71" s="1">
        <v>74</v>
      </c>
      <c r="Z71" s="9">
        <v>0.5170834800986264</v>
      </c>
      <c r="AA71" s="9">
        <v>0.5655502392344497</v>
      </c>
      <c r="AB71" s="9">
        <v>0.5309650455927052</v>
      </c>
      <c r="AC71" s="9">
        <v>0.5133402705515089</v>
      </c>
      <c r="AD71" s="1">
        <v>74</v>
      </c>
      <c r="AE71" s="9">
        <v>0.46825239611745173</v>
      </c>
      <c r="AF71" s="9">
        <v>0.5406912938941959</v>
      </c>
      <c r="AG71" s="1">
        <v>74</v>
      </c>
      <c r="AH71" s="9"/>
      <c r="AI71" s="9">
        <v>0.40942425378647335</v>
      </c>
      <c r="AJ71" s="9">
        <v>0.4727624062727642</v>
      </c>
      <c r="AK71" s="1">
        <v>74</v>
      </c>
      <c r="AL71" s="9">
        <v>0.43011911651234563</v>
      </c>
      <c r="AM71" s="1">
        <v>74</v>
      </c>
      <c r="AN71" s="9">
        <v>0.42079837434633227</v>
      </c>
      <c r="AO71" s="9">
        <v>0.4528889583749639</v>
      </c>
      <c r="AP71" s="9">
        <v>0.5063452485927463</v>
      </c>
      <c r="AQ71" s="1">
        <v>74</v>
      </c>
      <c r="AR71" s="9">
        <v>0.45666851851851853</v>
      </c>
      <c r="AS71" s="9">
        <v>0.5403362745098038</v>
      </c>
      <c r="AT71" s="9">
        <v>0.4566672164754878</v>
      </c>
      <c r="AU71" s="9">
        <v>0.5105703851098758</v>
      </c>
      <c r="AV71" s="9">
        <v>0.5895563960678909</v>
      </c>
    </row>
    <row r="72" spans="1:48" ht="6.75" customHeight="1">
      <c r="A72" s="1">
        <v>75</v>
      </c>
      <c r="B72" s="4">
        <v>2.53764705882353</v>
      </c>
      <c r="C72" s="4">
        <v>1.1599999999999997</v>
      </c>
      <c r="D72" s="4">
        <v>3.9142857142857146</v>
      </c>
      <c r="E72" s="4">
        <v>7.771612903225806</v>
      </c>
      <c r="F72" s="1">
        <v>75</v>
      </c>
      <c r="G72" s="4">
        <v>10.310689655172414</v>
      </c>
      <c r="H72" s="4">
        <v>11.905758895888962</v>
      </c>
      <c r="I72" s="1">
        <v>75</v>
      </c>
      <c r="J72" s="4">
        <v>30.84464497011703</v>
      </c>
      <c r="K72" s="4">
        <v>35.61632815311101</v>
      </c>
      <c r="L72" s="1">
        <v>75</v>
      </c>
      <c r="M72" s="4">
        <v>31.96222222222221</v>
      </c>
      <c r="N72" s="1">
        <v>75</v>
      </c>
      <c r="O72" s="4">
        <v>29.174515306532967</v>
      </c>
      <c r="P72" s="4">
        <v>31.363253734541473</v>
      </c>
      <c r="Q72" s="4">
        <v>35.065183673004455</v>
      </c>
      <c r="R72" s="1">
        <v>75</v>
      </c>
      <c r="S72" s="4">
        <v>7.982399999999998</v>
      </c>
      <c r="T72" s="4">
        <v>9.444882352941178</v>
      </c>
      <c r="U72" s="4">
        <v>10.559694117647055</v>
      </c>
      <c r="V72" s="4">
        <v>11.806117647058823</v>
      </c>
      <c r="W72" s="4">
        <v>13.632541176470589</v>
      </c>
      <c r="Y72" s="1">
        <v>75</v>
      </c>
      <c r="Z72" s="9">
        <v>0.5065163790066926</v>
      </c>
      <c r="AA72" s="9">
        <v>0.555023923444976</v>
      </c>
      <c r="AB72" s="9">
        <v>0.5205167173252281</v>
      </c>
      <c r="AC72" s="9">
        <v>0.5013943808532778</v>
      </c>
      <c r="AD72" s="1">
        <v>75</v>
      </c>
      <c r="AE72" s="9">
        <v>0.45562040014018623</v>
      </c>
      <c r="AF72" s="9">
        <v>0.5261051213384429</v>
      </c>
      <c r="AG72" s="1">
        <v>75</v>
      </c>
      <c r="AH72" s="9"/>
      <c r="AI72" s="9">
        <v>0.3964607322637151</v>
      </c>
      <c r="AJ72" s="9">
        <v>0.4577934209911441</v>
      </c>
      <c r="AK72" s="1">
        <v>75</v>
      </c>
      <c r="AL72" s="9">
        <v>0.41617476851851837</v>
      </c>
      <c r="AM72" s="1">
        <v>75</v>
      </c>
      <c r="AN72" s="9">
        <v>0.4068970056699158</v>
      </c>
      <c r="AO72" s="9">
        <v>0.4374233435779843</v>
      </c>
      <c r="AP72" s="9">
        <v>0.4890541655928097</v>
      </c>
      <c r="AQ72" s="1">
        <v>75</v>
      </c>
      <c r="AR72" s="9">
        <v>0.44346666666666656</v>
      </c>
      <c r="AS72" s="9">
        <v>0.5247156862745099</v>
      </c>
      <c r="AT72" s="9">
        <v>0.4434654691461229</v>
      </c>
      <c r="AU72" s="9">
        <v>0.4958103371950584</v>
      </c>
      <c r="AV72" s="9">
        <v>0.5725129157268107</v>
      </c>
    </row>
    <row r="73" spans="1:48" ht="6.75" customHeight="1">
      <c r="A73" s="1">
        <v>76</v>
      </c>
      <c r="B73" s="4">
        <v>2.4847058823529418</v>
      </c>
      <c r="C73" s="4">
        <v>1.1379999999999997</v>
      </c>
      <c r="D73" s="4">
        <v>3.8357142857142854</v>
      </c>
      <c r="E73" s="4">
        <v>7.586451612903225</v>
      </c>
      <c r="F73" s="1">
        <v>76</v>
      </c>
      <c r="G73" s="4">
        <v>10.024827586206897</v>
      </c>
      <c r="H73" s="4">
        <v>11.575673810952274</v>
      </c>
      <c r="I73" s="1">
        <v>76</v>
      </c>
      <c r="J73" s="4">
        <v>29.83608299564642</v>
      </c>
      <c r="K73" s="4">
        <v>34.451741098200955</v>
      </c>
      <c r="L73" s="1">
        <v>76</v>
      </c>
      <c r="M73" s="4">
        <v>30.89129629629629</v>
      </c>
      <c r="N73" s="1">
        <v>76</v>
      </c>
      <c r="O73" s="4">
        <v>28.17778717243391</v>
      </c>
      <c r="P73" s="4">
        <v>30.254369153598034</v>
      </c>
      <c r="Q73" s="4">
        <v>33.825413021909</v>
      </c>
      <c r="R73" s="1">
        <v>76</v>
      </c>
      <c r="S73" s="4">
        <v>7.7447666666666635</v>
      </c>
      <c r="T73" s="4">
        <v>9.163711764705884</v>
      </c>
      <c r="U73" s="4">
        <v>10.245337254901958</v>
      </c>
      <c r="V73" s="4">
        <v>11.454654901960783</v>
      </c>
      <c r="W73" s="4">
        <v>13.226705882352942</v>
      </c>
      <c r="Y73" s="1">
        <v>76</v>
      </c>
      <c r="Z73" s="9">
        <v>0.49594927791475885</v>
      </c>
      <c r="AA73" s="9">
        <v>0.5444976076555023</v>
      </c>
      <c r="AB73" s="9">
        <v>0.5100683890577508</v>
      </c>
      <c r="AC73" s="9">
        <v>0.4894484911550468</v>
      </c>
      <c r="AD73" s="1">
        <v>76</v>
      </c>
      <c r="AE73" s="9">
        <v>0.4429884041629208</v>
      </c>
      <c r="AF73" s="9">
        <v>0.51151894878269</v>
      </c>
      <c r="AG73" s="1">
        <v>76</v>
      </c>
      <c r="AH73" s="9"/>
      <c r="AI73" s="9">
        <v>0.3834972107409566</v>
      </c>
      <c r="AJ73" s="9">
        <v>0.44282443570952384</v>
      </c>
      <c r="AK73" s="1">
        <v>76</v>
      </c>
      <c r="AL73" s="9">
        <v>0.40223042052469127</v>
      </c>
      <c r="AM73" s="1">
        <v>76</v>
      </c>
      <c r="AN73" s="9">
        <v>0.39299563699349943</v>
      </c>
      <c r="AO73" s="9">
        <v>0.4219577287810046</v>
      </c>
      <c r="AP73" s="9">
        <v>0.4717630825928731</v>
      </c>
      <c r="AQ73" s="1">
        <v>76</v>
      </c>
      <c r="AR73" s="9">
        <v>0.43026481481481466</v>
      </c>
      <c r="AS73" s="9">
        <v>0.5090950980392157</v>
      </c>
      <c r="AT73" s="9">
        <v>0.4302637218167579</v>
      </c>
      <c r="AU73" s="9">
        <v>0.48105028928024096</v>
      </c>
      <c r="AV73" s="9">
        <v>0.5554694353857306</v>
      </c>
    </row>
    <row r="74" spans="1:48" ht="6.75" customHeight="1">
      <c r="A74" s="1">
        <v>77</v>
      </c>
      <c r="B74" s="4">
        <v>2.431764705882353</v>
      </c>
      <c r="C74" s="4">
        <v>1.1159999999999997</v>
      </c>
      <c r="D74" s="4">
        <v>3.757142857142857</v>
      </c>
      <c r="E74" s="4">
        <v>7.401290322580644</v>
      </c>
      <c r="F74" s="1">
        <v>77</v>
      </c>
      <c r="G74" s="4">
        <v>9.738965517241379</v>
      </c>
      <c r="H74" s="4">
        <v>11.245588726015583</v>
      </c>
      <c r="I74" s="1">
        <v>77</v>
      </c>
      <c r="J74" s="4">
        <v>28.827521021175812</v>
      </c>
      <c r="K74" s="4">
        <v>33.28715404329091</v>
      </c>
      <c r="L74" s="1">
        <v>77</v>
      </c>
      <c r="M74" s="4">
        <v>29.820370370370355</v>
      </c>
      <c r="N74" s="1">
        <v>77</v>
      </c>
      <c r="O74" s="4">
        <v>27.18105903833485</v>
      </c>
      <c r="P74" s="4">
        <v>29.145484572654595</v>
      </c>
      <c r="Q74" s="4">
        <v>32.58564237081356</v>
      </c>
      <c r="R74" s="1">
        <v>77</v>
      </c>
      <c r="S74" s="4">
        <v>7.507133333333332</v>
      </c>
      <c r="T74" s="4">
        <v>8.882541176470589</v>
      </c>
      <c r="U74" s="4">
        <v>9.930980392156858</v>
      </c>
      <c r="V74" s="4">
        <v>11.103192156862743</v>
      </c>
      <c r="W74" s="4">
        <v>12.820870588235294</v>
      </c>
      <c r="Y74" s="1">
        <v>77</v>
      </c>
      <c r="Z74" s="9">
        <v>0.4853821768228249</v>
      </c>
      <c r="AA74" s="9">
        <v>0.5339712918660285</v>
      </c>
      <c r="AB74" s="9">
        <v>0.4996200607902736</v>
      </c>
      <c r="AC74" s="9">
        <v>0.4775026014568158</v>
      </c>
      <c r="AD74" s="1">
        <v>77</v>
      </c>
      <c r="AE74" s="9">
        <v>0.4303564081856553</v>
      </c>
      <c r="AF74" s="9">
        <v>0.496932776226937</v>
      </c>
      <c r="AG74" s="1">
        <v>77</v>
      </c>
      <c r="AH74" s="9"/>
      <c r="AI74" s="9">
        <v>0.3705336892181981</v>
      </c>
      <c r="AJ74" s="9">
        <v>0.42785545042790374</v>
      </c>
      <c r="AK74" s="1">
        <v>77</v>
      </c>
      <c r="AL74" s="9">
        <v>0.388286072530864</v>
      </c>
      <c r="AM74" s="1">
        <v>77</v>
      </c>
      <c r="AN74" s="9">
        <v>0.379094268317083</v>
      </c>
      <c r="AO74" s="9">
        <v>0.406492113984025</v>
      </c>
      <c r="AP74" s="9">
        <v>0.45447199959293666</v>
      </c>
      <c r="AQ74" s="1">
        <v>77</v>
      </c>
      <c r="AR74" s="9">
        <v>0.4170629629629629</v>
      </c>
      <c r="AS74" s="9">
        <v>0.4934745098039216</v>
      </c>
      <c r="AT74" s="9">
        <v>0.41706197448739285</v>
      </c>
      <c r="AU74" s="9">
        <v>0.4662902413654235</v>
      </c>
      <c r="AV74" s="9">
        <v>0.5384259550446504</v>
      </c>
    </row>
    <row r="75" spans="1:48" ht="6.75" customHeight="1">
      <c r="A75" s="1">
        <v>78</v>
      </c>
      <c r="B75" s="4">
        <v>2.378823529411765</v>
      </c>
      <c r="C75" s="4">
        <v>1.0939999999999996</v>
      </c>
      <c r="D75" s="4">
        <v>3.678571428571429</v>
      </c>
      <c r="E75" s="4">
        <v>7.216129032258065</v>
      </c>
      <c r="F75" s="1">
        <v>78</v>
      </c>
      <c r="G75" s="4">
        <v>9.453103448275861</v>
      </c>
      <c r="H75" s="4">
        <v>10.915503641078892</v>
      </c>
      <c r="I75" s="1">
        <v>78</v>
      </c>
      <c r="J75" s="4">
        <v>27.818959046705217</v>
      </c>
      <c r="K75" s="4">
        <v>32.12256698838087</v>
      </c>
      <c r="L75" s="1">
        <v>78</v>
      </c>
      <c r="M75" s="4">
        <v>28.749444444444435</v>
      </c>
      <c r="N75" s="1">
        <v>78</v>
      </c>
      <c r="O75" s="4">
        <v>26.184330904235793</v>
      </c>
      <c r="P75" s="4">
        <v>28.036599991711157</v>
      </c>
      <c r="Q75" s="4">
        <v>31.345871719718104</v>
      </c>
      <c r="R75" s="1">
        <v>78</v>
      </c>
      <c r="S75" s="4">
        <v>7.269499999999997</v>
      </c>
      <c r="T75" s="4">
        <v>8.601370588235294</v>
      </c>
      <c r="U75" s="4">
        <v>9.616623529411761</v>
      </c>
      <c r="V75" s="4">
        <v>10.751729411764703</v>
      </c>
      <c r="W75" s="4">
        <v>12.415035294117647</v>
      </c>
      <c r="Y75" s="1">
        <v>78</v>
      </c>
      <c r="Z75" s="9">
        <v>0.4748150757308912</v>
      </c>
      <c r="AA75" s="9">
        <v>0.5234449760765549</v>
      </c>
      <c r="AB75" s="9">
        <v>0.4891717325227964</v>
      </c>
      <c r="AC75" s="9">
        <v>0.4655567117585849</v>
      </c>
      <c r="AD75" s="1">
        <v>78</v>
      </c>
      <c r="AE75" s="9">
        <v>0.41772441220838985</v>
      </c>
      <c r="AF75" s="9">
        <v>0.4823466036711839</v>
      </c>
      <c r="AG75" s="1">
        <v>78</v>
      </c>
      <c r="AH75" s="9"/>
      <c r="AI75" s="9">
        <v>0.3575701676954398</v>
      </c>
      <c r="AJ75" s="9">
        <v>0.4128864651462837</v>
      </c>
      <c r="AK75" s="1">
        <v>78</v>
      </c>
      <c r="AL75" s="9">
        <v>0.37434172453703696</v>
      </c>
      <c r="AM75" s="1">
        <v>78</v>
      </c>
      <c r="AN75" s="9">
        <v>0.36519289964066654</v>
      </c>
      <c r="AO75" s="9">
        <v>0.3910264991870454</v>
      </c>
      <c r="AP75" s="9">
        <v>0.43718091659300007</v>
      </c>
      <c r="AQ75" s="1">
        <v>78</v>
      </c>
      <c r="AR75" s="9">
        <v>0.40386111111111095</v>
      </c>
      <c r="AS75" s="9">
        <v>0.4778539215686275</v>
      </c>
      <c r="AT75" s="9">
        <v>0.4038602271580279</v>
      </c>
      <c r="AU75" s="9">
        <v>0.4515301934506061</v>
      </c>
      <c r="AV75" s="9">
        <v>0.5213824747035704</v>
      </c>
    </row>
    <row r="76" spans="1:48" ht="6.75" customHeight="1">
      <c r="A76" s="1">
        <v>79</v>
      </c>
      <c r="B76" s="4">
        <v>2.3258823529411767</v>
      </c>
      <c r="C76" s="4">
        <v>1.0719999999999996</v>
      </c>
      <c r="D76" s="4">
        <v>3.5999999999999996</v>
      </c>
      <c r="E76" s="4">
        <v>7.030967741935484</v>
      </c>
      <c r="F76" s="1">
        <v>79</v>
      </c>
      <c r="G76" s="4">
        <v>9.167241379310344</v>
      </c>
      <c r="H76" s="4">
        <v>10.585418556142205</v>
      </c>
      <c r="I76" s="1">
        <v>79</v>
      </c>
      <c r="J76" s="4">
        <v>26.810397072234608</v>
      </c>
      <c r="K76" s="4">
        <v>30.95797993347081</v>
      </c>
      <c r="L76" s="1">
        <v>79</v>
      </c>
      <c r="M76" s="4">
        <v>27.6785185185185</v>
      </c>
      <c r="N76" s="1">
        <v>79</v>
      </c>
      <c r="O76" s="4">
        <v>25.187602770136735</v>
      </c>
      <c r="P76" s="4">
        <v>26.927715410767718</v>
      </c>
      <c r="Q76" s="4">
        <v>30.10610106862265</v>
      </c>
      <c r="R76" s="1">
        <v>79</v>
      </c>
      <c r="S76" s="4">
        <v>7.031866666666666</v>
      </c>
      <c r="T76" s="4">
        <v>8.3202</v>
      </c>
      <c r="U76" s="4">
        <v>9.302266666666664</v>
      </c>
      <c r="V76" s="4">
        <v>10.400266666666667</v>
      </c>
      <c r="W76" s="4">
        <v>12.0092</v>
      </c>
      <c r="Y76" s="1">
        <v>79</v>
      </c>
      <c r="Z76" s="9">
        <v>0.46424797463895745</v>
      </c>
      <c r="AA76" s="9">
        <v>0.5129186602870812</v>
      </c>
      <c r="AB76" s="9">
        <v>0.4787234042553191</v>
      </c>
      <c r="AC76" s="9">
        <v>0.4536108220603538</v>
      </c>
      <c r="AD76" s="1">
        <v>79</v>
      </c>
      <c r="AE76" s="9">
        <v>0.40509241623112435</v>
      </c>
      <c r="AF76" s="9">
        <v>0.4677604311154311</v>
      </c>
      <c r="AG76" s="1">
        <v>79</v>
      </c>
      <c r="AH76" s="9"/>
      <c r="AI76" s="9">
        <v>0.34460664617268133</v>
      </c>
      <c r="AJ76" s="9">
        <v>0.39791747986466336</v>
      </c>
      <c r="AK76" s="1">
        <v>79</v>
      </c>
      <c r="AL76" s="9">
        <v>0.3603973765432097</v>
      </c>
      <c r="AM76" s="1">
        <v>79</v>
      </c>
      <c r="AN76" s="9">
        <v>0.35129153096425014</v>
      </c>
      <c r="AO76" s="9">
        <v>0.3755608843900658</v>
      </c>
      <c r="AP76" s="9">
        <v>0.4198898335930634</v>
      </c>
      <c r="AQ76" s="1">
        <v>79</v>
      </c>
      <c r="AR76" s="9">
        <v>0.3906592592592592</v>
      </c>
      <c r="AS76" s="9">
        <v>0.46223333333333333</v>
      </c>
      <c r="AT76" s="9">
        <v>0.390658479828663</v>
      </c>
      <c r="AU76" s="9">
        <v>0.4367701455357888</v>
      </c>
      <c r="AV76" s="9">
        <v>0.5043389943624902</v>
      </c>
    </row>
    <row r="77" spans="1:48" ht="6.75" customHeight="1">
      <c r="A77" s="1">
        <v>80</v>
      </c>
      <c r="B77" s="4">
        <v>2.2729411764705887</v>
      </c>
      <c r="C77" s="4">
        <v>1.0499999999999998</v>
      </c>
      <c r="D77" s="4">
        <v>3.5214285714285714</v>
      </c>
      <c r="E77" s="4">
        <v>6.845806451612903</v>
      </c>
      <c r="F77" s="1">
        <v>80</v>
      </c>
      <c r="G77" s="4">
        <v>8.88137931034483</v>
      </c>
      <c r="H77" s="4">
        <v>10.255333471205514</v>
      </c>
      <c r="I77" s="1">
        <v>80</v>
      </c>
      <c r="J77" s="4">
        <v>25.801835097764013</v>
      </c>
      <c r="K77" s="4">
        <v>29.793392878560766</v>
      </c>
      <c r="L77" s="1">
        <v>80</v>
      </c>
      <c r="M77" s="4">
        <v>26.60759259259258</v>
      </c>
      <c r="N77" s="1">
        <v>80</v>
      </c>
      <c r="O77" s="4">
        <v>24.190874636037677</v>
      </c>
      <c r="P77" s="4">
        <v>25.81883082982428</v>
      </c>
      <c r="Q77" s="4">
        <v>28.86633041752721</v>
      </c>
      <c r="R77" s="1">
        <v>80</v>
      </c>
      <c r="S77" s="4">
        <v>6.794233333333331</v>
      </c>
      <c r="T77" s="4">
        <v>8.039029411764705</v>
      </c>
      <c r="U77" s="4">
        <v>8.987909803921564</v>
      </c>
      <c r="V77" s="4">
        <v>10.048803921568627</v>
      </c>
      <c r="W77" s="4">
        <v>11.603364705882349</v>
      </c>
      <c r="Y77" s="1">
        <v>80</v>
      </c>
      <c r="Z77" s="9">
        <v>0.4536808735470237</v>
      </c>
      <c r="AA77" s="9">
        <v>0.5023923444976076</v>
      </c>
      <c r="AB77" s="9">
        <v>0.46827507598784196</v>
      </c>
      <c r="AC77" s="9">
        <v>0.4416649323621228</v>
      </c>
      <c r="AD77" s="1">
        <v>80</v>
      </c>
      <c r="AE77" s="9">
        <v>0.392460420253859</v>
      </c>
      <c r="AF77" s="9">
        <v>0.4531742585596781</v>
      </c>
      <c r="AG77" s="1">
        <v>80</v>
      </c>
      <c r="AH77" s="9"/>
      <c r="AI77" s="9">
        <v>0.33164312464992307</v>
      </c>
      <c r="AJ77" s="9">
        <v>0.3829484945830433</v>
      </c>
      <c r="AK77" s="1">
        <v>80</v>
      </c>
      <c r="AL77" s="9">
        <v>0.3464530285493826</v>
      </c>
      <c r="AM77" s="1">
        <v>80</v>
      </c>
      <c r="AN77" s="9">
        <v>0.3373901622878337</v>
      </c>
      <c r="AO77" s="9">
        <v>0.3600952695930862</v>
      </c>
      <c r="AP77" s="9">
        <v>0.40259875059312705</v>
      </c>
      <c r="AQ77" s="1">
        <v>80</v>
      </c>
      <c r="AR77" s="9">
        <v>0.3774574074074073</v>
      </c>
      <c r="AS77" s="9">
        <v>0.44661274509803917</v>
      </c>
      <c r="AT77" s="9">
        <v>0.37745673249929784</v>
      </c>
      <c r="AU77" s="9">
        <v>0.42201009762097136</v>
      </c>
      <c r="AV77" s="9">
        <v>0.48729551402140986</v>
      </c>
    </row>
    <row r="78" spans="1:48" ht="6.75" customHeight="1">
      <c r="A78" s="1">
        <v>81</v>
      </c>
      <c r="B78" s="4">
        <v>2.2200000000000006</v>
      </c>
      <c r="C78" s="4">
        <v>1.0279999999999998</v>
      </c>
      <c r="D78" s="4">
        <v>3.442857142857143</v>
      </c>
      <c r="E78" s="4">
        <v>6.660645161290322</v>
      </c>
      <c r="F78" s="1">
        <v>81</v>
      </c>
      <c r="G78" s="4">
        <v>8.595517241379312</v>
      </c>
      <c r="H78" s="4">
        <v>9.925248386268827</v>
      </c>
      <c r="I78" s="1">
        <v>81</v>
      </c>
      <c r="J78" s="4">
        <v>24.793273123293403</v>
      </c>
      <c r="K78" s="4">
        <v>28.628805823650723</v>
      </c>
      <c r="L78" s="1">
        <v>81</v>
      </c>
      <c r="M78" s="4">
        <v>25.53666666666666</v>
      </c>
      <c r="N78" s="1">
        <v>81</v>
      </c>
      <c r="O78" s="4">
        <v>23.19414650193862</v>
      </c>
      <c r="P78" s="4">
        <v>24.70994624888084</v>
      </c>
      <c r="Q78" s="4">
        <v>27.626559766431754</v>
      </c>
      <c r="R78" s="1">
        <v>81</v>
      </c>
      <c r="S78" s="4">
        <v>6.5565999999999995</v>
      </c>
      <c r="T78" s="4">
        <v>7.757858823529411</v>
      </c>
      <c r="U78" s="4">
        <v>8.673552941176467</v>
      </c>
      <c r="V78" s="4">
        <v>9.697341176470587</v>
      </c>
      <c r="W78" s="4">
        <v>11.197529411764705</v>
      </c>
      <c r="Y78" s="1">
        <v>81</v>
      </c>
      <c r="Z78" s="9">
        <v>0.44311377245509</v>
      </c>
      <c r="AA78" s="9">
        <v>0.4918660287081339</v>
      </c>
      <c r="AB78" s="9">
        <v>0.4578267477203648</v>
      </c>
      <c r="AC78" s="9">
        <v>0.42971904266389177</v>
      </c>
      <c r="AD78" s="1">
        <v>81</v>
      </c>
      <c r="AE78" s="9">
        <v>0.3798284242765936</v>
      </c>
      <c r="AF78" s="9">
        <v>0.4385880860039252</v>
      </c>
      <c r="AG78" s="1">
        <v>81</v>
      </c>
      <c r="AH78" s="9"/>
      <c r="AI78" s="9">
        <v>0.3186796031271646</v>
      </c>
      <c r="AJ78" s="9">
        <v>0.3679795093014232</v>
      </c>
      <c r="AK78" s="1">
        <v>81</v>
      </c>
      <c r="AL78" s="9">
        <v>0.3325086805555555</v>
      </c>
      <c r="AM78" s="1">
        <v>81</v>
      </c>
      <c r="AN78" s="9">
        <v>0.32348879361141725</v>
      </c>
      <c r="AO78" s="9">
        <v>0.3446296547961065</v>
      </c>
      <c r="AP78" s="9">
        <v>0.3853076675931904</v>
      </c>
      <c r="AQ78" s="1">
        <v>81</v>
      </c>
      <c r="AR78" s="9">
        <v>0.36425555555555555</v>
      </c>
      <c r="AS78" s="9">
        <v>0.43099215686274506</v>
      </c>
      <c r="AT78" s="9">
        <v>0.36425498516993293</v>
      </c>
      <c r="AU78" s="9">
        <v>0.4072500497061539</v>
      </c>
      <c r="AV78" s="9">
        <v>0.47025203368032986</v>
      </c>
    </row>
    <row r="79" spans="1:48" ht="6.75" customHeight="1">
      <c r="A79" s="1">
        <v>82</v>
      </c>
      <c r="B79" s="4">
        <v>2.1670588235294117</v>
      </c>
      <c r="C79" s="4">
        <v>1.0059999999999998</v>
      </c>
      <c r="D79" s="4">
        <v>3.364285714285714</v>
      </c>
      <c r="E79" s="4">
        <v>6.475483870967741</v>
      </c>
      <c r="F79" s="1">
        <v>82</v>
      </c>
      <c r="G79" s="4">
        <v>8.309655172413795</v>
      </c>
      <c r="H79" s="4">
        <v>9.595163301332136</v>
      </c>
      <c r="I79" s="1">
        <v>82</v>
      </c>
      <c r="J79" s="4">
        <v>23.784711148822794</v>
      </c>
      <c r="K79" s="4">
        <v>27.464218768740665</v>
      </c>
      <c r="L79" s="1">
        <v>82</v>
      </c>
      <c r="M79" s="4">
        <v>24.465740740740728</v>
      </c>
      <c r="N79" s="1">
        <v>82</v>
      </c>
      <c r="O79" s="4">
        <v>22.19741836783956</v>
      </c>
      <c r="P79" s="4">
        <v>23.6010616679374</v>
      </c>
      <c r="Q79" s="4">
        <v>26.3867891153363</v>
      </c>
      <c r="R79" s="1">
        <v>82</v>
      </c>
      <c r="S79" s="4">
        <v>6.318966666666665</v>
      </c>
      <c r="T79" s="4">
        <v>7.4766882352941195</v>
      </c>
      <c r="U79" s="4">
        <v>8.35919607843137</v>
      </c>
      <c r="V79" s="4">
        <v>9.345878431372547</v>
      </c>
      <c r="W79" s="4">
        <v>10.791694117647062</v>
      </c>
      <c r="Y79" s="1">
        <v>82</v>
      </c>
      <c r="Z79" s="9">
        <v>0.43254667136315605</v>
      </c>
      <c r="AA79" s="9">
        <v>0.48133971291866023</v>
      </c>
      <c r="AB79" s="9">
        <v>0.44737841945288753</v>
      </c>
      <c r="AC79" s="9">
        <v>0.4177731529656607</v>
      </c>
      <c r="AD79" s="1">
        <v>82</v>
      </c>
      <c r="AE79" s="9">
        <v>0.3671964282993281</v>
      </c>
      <c r="AF79" s="9">
        <v>0.4240019134481722</v>
      </c>
      <c r="AG79" s="1">
        <v>82</v>
      </c>
      <c r="AH79" s="9"/>
      <c r="AI79" s="9">
        <v>0.3057160816044061</v>
      </c>
      <c r="AJ79" s="9">
        <v>0.3530105240198029</v>
      </c>
      <c r="AK79" s="1">
        <v>82</v>
      </c>
      <c r="AL79" s="9">
        <v>0.3185643325617282</v>
      </c>
      <c r="AM79" s="1">
        <v>82</v>
      </c>
      <c r="AN79" s="9">
        <v>0.30958742493500085</v>
      </c>
      <c r="AO79" s="9">
        <v>0.3291640399991269</v>
      </c>
      <c r="AP79" s="9">
        <v>0.3680165845932538</v>
      </c>
      <c r="AQ79" s="1">
        <v>82</v>
      </c>
      <c r="AR79" s="9">
        <v>0.3510537037037036</v>
      </c>
      <c r="AS79" s="9">
        <v>0.41537156862745106</v>
      </c>
      <c r="AT79" s="9">
        <v>0.35105323784056797</v>
      </c>
      <c r="AU79" s="9">
        <v>0.3924900017913365</v>
      </c>
      <c r="AV79" s="9">
        <v>0.45320855333924986</v>
      </c>
    </row>
    <row r="80" spans="1:48" ht="6.75" customHeight="1">
      <c r="A80" s="1">
        <v>83</v>
      </c>
      <c r="B80" s="4">
        <v>2.1141176470588237</v>
      </c>
      <c r="C80" s="4">
        <v>0.9839999999999998</v>
      </c>
      <c r="D80" s="4">
        <v>3.2857142857142856</v>
      </c>
      <c r="E80" s="4">
        <v>6.290322580645162</v>
      </c>
      <c r="F80" s="1">
        <v>83</v>
      </c>
      <c r="G80" s="4">
        <v>8.023793103448277</v>
      </c>
      <c r="H80" s="4">
        <v>9.265078216395445</v>
      </c>
      <c r="I80" s="1">
        <v>83</v>
      </c>
      <c r="J80" s="4">
        <v>22.7761491743522</v>
      </c>
      <c r="K80" s="4">
        <v>26.29963171383062</v>
      </c>
      <c r="L80" s="1">
        <v>83</v>
      </c>
      <c r="M80" s="4">
        <v>23.394814814814808</v>
      </c>
      <c r="N80" s="1">
        <v>83</v>
      </c>
      <c r="O80" s="4">
        <v>21.200690233740502</v>
      </c>
      <c r="P80" s="4">
        <v>22.492177086993962</v>
      </c>
      <c r="Q80" s="4">
        <v>25.14701846424086</v>
      </c>
      <c r="R80" s="1">
        <v>83</v>
      </c>
      <c r="S80" s="4">
        <v>6.081333333333333</v>
      </c>
      <c r="T80" s="4">
        <v>7.195517647058825</v>
      </c>
      <c r="U80" s="4">
        <v>8.04483921568627</v>
      </c>
      <c r="V80" s="4">
        <v>8.994415686274507</v>
      </c>
      <c r="W80" s="4">
        <v>10.38585882352941</v>
      </c>
      <c r="Y80" s="1">
        <v>83</v>
      </c>
      <c r="Z80" s="9">
        <v>0.4219795702712223</v>
      </c>
      <c r="AA80" s="9">
        <v>0.4708133971291865</v>
      </c>
      <c r="AB80" s="9">
        <v>0.4369300911854103</v>
      </c>
      <c r="AC80" s="9">
        <v>0.4058272632674298</v>
      </c>
      <c r="AD80" s="1">
        <v>83</v>
      </c>
      <c r="AE80" s="9">
        <v>0.35456443232206264</v>
      </c>
      <c r="AF80" s="9">
        <v>0.4094157408924191</v>
      </c>
      <c r="AG80" s="1">
        <v>83</v>
      </c>
      <c r="AH80" s="9"/>
      <c r="AI80" s="9">
        <v>0.2927525600816478</v>
      </c>
      <c r="AJ80" s="9">
        <v>0.3380415387381828</v>
      </c>
      <c r="AK80" s="1">
        <v>83</v>
      </c>
      <c r="AL80" s="9">
        <v>0.3046199845679012</v>
      </c>
      <c r="AM80" s="1">
        <v>83</v>
      </c>
      <c r="AN80" s="9">
        <v>0.2956860562585844</v>
      </c>
      <c r="AO80" s="9">
        <v>0.3136984252021473</v>
      </c>
      <c r="AP80" s="9">
        <v>0.3507255015933174</v>
      </c>
      <c r="AQ80" s="1">
        <v>83</v>
      </c>
      <c r="AR80" s="9">
        <v>0.33785185185185185</v>
      </c>
      <c r="AS80" s="9">
        <v>0.39975098039215695</v>
      </c>
      <c r="AT80" s="9">
        <v>0.3378514905112029</v>
      </c>
      <c r="AU80" s="9">
        <v>0.37772995387651903</v>
      </c>
      <c r="AV80" s="9">
        <v>0.4361650729981696</v>
      </c>
    </row>
    <row r="81" spans="1:48" ht="6.75" customHeight="1">
      <c r="A81" s="1">
        <v>84</v>
      </c>
      <c r="B81" s="4">
        <v>2.0611764705882356</v>
      </c>
      <c r="C81" s="4">
        <v>0.9619999999999997</v>
      </c>
      <c r="D81" s="4">
        <v>3.2071428571428573</v>
      </c>
      <c r="E81" s="4">
        <v>6.105161290322581</v>
      </c>
      <c r="F81" s="1">
        <v>84</v>
      </c>
      <c r="G81" s="4">
        <v>7.737931034482759</v>
      </c>
      <c r="H81" s="4">
        <v>8.934993131458757</v>
      </c>
      <c r="I81" s="1">
        <v>84</v>
      </c>
      <c r="J81" s="4">
        <v>21.76758719988159</v>
      </c>
      <c r="K81" s="4">
        <v>25.135044658920577</v>
      </c>
      <c r="L81" s="1">
        <v>84</v>
      </c>
      <c r="M81" s="4">
        <v>22.323888888888874</v>
      </c>
      <c r="N81" s="1">
        <v>84</v>
      </c>
      <c r="O81" s="4">
        <v>20.203962099641444</v>
      </c>
      <c r="P81" s="4">
        <v>21.38329250605051</v>
      </c>
      <c r="Q81" s="4">
        <v>23.907247813145403</v>
      </c>
      <c r="R81" s="1">
        <v>84</v>
      </c>
      <c r="S81" s="4">
        <v>5.843699999999998</v>
      </c>
      <c r="T81" s="4">
        <v>6.91434705882353</v>
      </c>
      <c r="U81" s="4">
        <v>7.7304823529411735</v>
      </c>
      <c r="V81" s="4">
        <v>8.642952941176468</v>
      </c>
      <c r="W81" s="4">
        <v>9.980023529411767</v>
      </c>
      <c r="Y81" s="1">
        <v>84</v>
      </c>
      <c r="Z81" s="9">
        <v>0.4114124691792886</v>
      </c>
      <c r="AA81" s="9">
        <v>0.4602870813397128</v>
      </c>
      <c r="AB81" s="9">
        <v>0.42648176291793316</v>
      </c>
      <c r="AC81" s="9">
        <v>0.3938813735691988</v>
      </c>
      <c r="AD81" s="1">
        <v>84</v>
      </c>
      <c r="AE81" s="9">
        <v>0.34193243634479714</v>
      </c>
      <c r="AF81" s="9">
        <v>0.39482956833666627</v>
      </c>
      <c r="AG81" s="1">
        <v>84</v>
      </c>
      <c r="AH81" s="9"/>
      <c r="AI81" s="9">
        <v>0.2797890385588893</v>
      </c>
      <c r="AJ81" s="9">
        <v>0.3230725534565627</v>
      </c>
      <c r="AK81" s="1">
        <v>84</v>
      </c>
      <c r="AL81" s="9">
        <v>0.2906756365740739</v>
      </c>
      <c r="AM81" s="1">
        <v>84</v>
      </c>
      <c r="AN81" s="9">
        <v>0.28178468758216796</v>
      </c>
      <c r="AO81" s="9">
        <v>0.29823281040516747</v>
      </c>
      <c r="AP81" s="9">
        <v>0.3334344185933808</v>
      </c>
      <c r="AQ81" s="1">
        <v>84</v>
      </c>
      <c r="AR81" s="9">
        <v>0.3246499999999999</v>
      </c>
      <c r="AS81" s="9">
        <v>0.3841303921568628</v>
      </c>
      <c r="AT81" s="9">
        <v>0.3246497431818379</v>
      </c>
      <c r="AU81" s="9">
        <v>0.36296990596170153</v>
      </c>
      <c r="AV81" s="9">
        <v>0.4191215926570896</v>
      </c>
    </row>
    <row r="82" spans="1:48" ht="6.75" customHeight="1">
      <c r="A82" s="1">
        <v>85</v>
      </c>
      <c r="B82" s="4">
        <v>2.0082352941176476</v>
      </c>
      <c r="C82" s="4">
        <v>0.9399999999999997</v>
      </c>
      <c r="D82" s="4">
        <v>3.128571428571428</v>
      </c>
      <c r="E82" s="4">
        <v>5.92</v>
      </c>
      <c r="F82" s="1">
        <v>85</v>
      </c>
      <c r="G82" s="4">
        <v>7.452068965517242</v>
      </c>
      <c r="H82" s="4">
        <v>8.604908046522066</v>
      </c>
      <c r="I82" s="1">
        <v>85</v>
      </c>
      <c r="J82" s="4">
        <v>20.75902522541098</v>
      </c>
      <c r="K82" s="4">
        <v>23.97045760401052</v>
      </c>
      <c r="L82" s="1">
        <v>85</v>
      </c>
      <c r="M82" s="4">
        <v>21.252962962962954</v>
      </c>
      <c r="N82" s="1">
        <v>85</v>
      </c>
      <c r="O82" s="4">
        <v>19.207233965542386</v>
      </c>
      <c r="P82" s="4">
        <v>20.27440792510707</v>
      </c>
      <c r="Q82" s="4">
        <v>22.667477162049963</v>
      </c>
      <c r="R82" s="1">
        <v>85</v>
      </c>
      <c r="S82" s="4">
        <v>5.606066666666667</v>
      </c>
      <c r="T82" s="4">
        <v>6.633176470588236</v>
      </c>
      <c r="U82" s="4">
        <v>7.416125490196073</v>
      </c>
      <c r="V82" s="4">
        <v>8.291490196078431</v>
      </c>
      <c r="W82" s="4">
        <v>9.574188235294116</v>
      </c>
      <c r="Y82" s="1">
        <v>85</v>
      </c>
      <c r="Z82" s="9">
        <v>0.4008453680873548</v>
      </c>
      <c r="AA82" s="9">
        <v>0.44976076555023914</v>
      </c>
      <c r="AB82" s="9">
        <v>0.4160334346504559</v>
      </c>
      <c r="AC82" s="9">
        <v>0.38193548387096776</v>
      </c>
      <c r="AD82" s="1">
        <v>85</v>
      </c>
      <c r="AE82" s="9">
        <v>0.3293004403675317</v>
      </c>
      <c r="AF82" s="9">
        <v>0.38024339578091326</v>
      </c>
      <c r="AG82" s="1">
        <v>85</v>
      </c>
      <c r="AH82" s="9"/>
      <c r="AI82" s="9">
        <v>0.26682551703613083</v>
      </c>
      <c r="AJ82" s="9">
        <v>0.30810356817494244</v>
      </c>
      <c r="AK82" s="1">
        <v>85</v>
      </c>
      <c r="AL82" s="9">
        <v>0.2767312885802468</v>
      </c>
      <c r="AM82" s="1">
        <v>85</v>
      </c>
      <c r="AN82" s="9">
        <v>0.2678833189057515</v>
      </c>
      <c r="AO82" s="9">
        <v>0.28276719560818786</v>
      </c>
      <c r="AP82" s="9">
        <v>0.3161433355934444</v>
      </c>
      <c r="AQ82" s="1">
        <v>85</v>
      </c>
      <c r="AR82" s="9">
        <v>0.31144814814814814</v>
      </c>
      <c r="AS82" s="9">
        <v>0.3685098039215686</v>
      </c>
      <c r="AT82" s="9">
        <v>0.31144799585247285</v>
      </c>
      <c r="AU82" s="9">
        <v>0.34820985804688426</v>
      </c>
      <c r="AV82" s="9">
        <v>0.4020781123160093</v>
      </c>
    </row>
    <row r="83" spans="1:48" ht="6.75" customHeight="1">
      <c r="A83" s="1">
        <v>86</v>
      </c>
      <c r="B83" s="4">
        <v>1.9552941176470595</v>
      </c>
      <c r="C83" s="4">
        <v>0.9179999999999997</v>
      </c>
      <c r="D83" s="4">
        <v>3.05</v>
      </c>
      <c r="E83" s="4">
        <v>5.734838709677419</v>
      </c>
      <c r="F83" s="1">
        <v>86</v>
      </c>
      <c r="G83" s="4">
        <v>7.166206896551724</v>
      </c>
      <c r="H83" s="4">
        <v>8.274822961585379</v>
      </c>
      <c r="I83" s="1">
        <v>86</v>
      </c>
      <c r="J83" s="4">
        <v>19.750463250940385</v>
      </c>
      <c r="K83" s="4">
        <v>22.805870549100476</v>
      </c>
      <c r="L83" s="1">
        <v>86</v>
      </c>
      <c r="M83" s="4">
        <v>20.18203703703702</v>
      </c>
      <c r="N83" s="1">
        <v>86</v>
      </c>
      <c r="O83" s="4">
        <v>18.210505831443328</v>
      </c>
      <c r="P83" s="4">
        <v>19.16552334416363</v>
      </c>
      <c r="Q83" s="4">
        <v>21.427706510954508</v>
      </c>
      <c r="R83" s="1">
        <v>86</v>
      </c>
      <c r="S83" s="4">
        <v>5.368433333333332</v>
      </c>
      <c r="T83" s="4">
        <v>6.352005882352941</v>
      </c>
      <c r="U83" s="4">
        <v>7.101768627450976</v>
      </c>
      <c r="V83" s="4">
        <v>7.940027450980391</v>
      </c>
      <c r="W83" s="4">
        <v>9.168352941176472</v>
      </c>
      <c r="Y83" s="1">
        <v>86</v>
      </c>
      <c r="Z83" s="9">
        <v>0.39027826699542106</v>
      </c>
      <c r="AA83" s="9">
        <v>0.4392344497607654</v>
      </c>
      <c r="AB83" s="9">
        <v>0.40558510638297873</v>
      </c>
      <c r="AC83" s="9">
        <v>0.3699895941727367</v>
      </c>
      <c r="AD83" s="1">
        <v>86</v>
      </c>
      <c r="AE83" s="9">
        <v>0.3166684443902662</v>
      </c>
      <c r="AF83" s="9">
        <v>0.36565722322516037</v>
      </c>
      <c r="AG83" s="1">
        <v>86</v>
      </c>
      <c r="AH83" s="9"/>
      <c r="AI83" s="9">
        <v>0.2538619955133726</v>
      </c>
      <c r="AJ83" s="9">
        <v>0.29313458289332234</v>
      </c>
      <c r="AK83" s="1">
        <v>86</v>
      </c>
      <c r="AL83" s="9">
        <v>0.26278694058641955</v>
      </c>
      <c r="AM83" s="1">
        <v>86</v>
      </c>
      <c r="AN83" s="9">
        <v>0.2539819502293351</v>
      </c>
      <c r="AO83" s="9">
        <v>0.26730158081120825</v>
      </c>
      <c r="AP83" s="9">
        <v>0.2988522525935078</v>
      </c>
      <c r="AQ83" s="1">
        <v>86</v>
      </c>
      <c r="AR83" s="9">
        <v>0.29824629629629623</v>
      </c>
      <c r="AS83" s="9">
        <v>0.3528892156862745</v>
      </c>
      <c r="AT83" s="9">
        <v>0.29824624852310794</v>
      </c>
      <c r="AU83" s="9">
        <v>0.3334498101320668</v>
      </c>
      <c r="AV83" s="9">
        <v>0.3850346319749293</v>
      </c>
    </row>
    <row r="84" spans="1:48" ht="6.75" customHeight="1">
      <c r="A84" s="1">
        <v>87</v>
      </c>
      <c r="B84" s="4">
        <v>1.9023529411764706</v>
      </c>
      <c r="C84" s="4">
        <v>0.8959999999999997</v>
      </c>
      <c r="D84" s="4">
        <v>2.9714285714285715</v>
      </c>
      <c r="E84" s="4">
        <v>5.54967741935484</v>
      </c>
      <c r="F84" s="1">
        <v>87</v>
      </c>
      <c r="G84" s="4">
        <v>6.880344827586207</v>
      </c>
      <c r="H84" s="4">
        <v>7.944737876648688</v>
      </c>
      <c r="I84" s="1">
        <v>87</v>
      </c>
      <c r="J84" s="4">
        <v>18.741901276469775</v>
      </c>
      <c r="K84" s="4">
        <v>21.641283494190432</v>
      </c>
      <c r="L84" s="1">
        <v>87</v>
      </c>
      <c r="M84" s="4">
        <v>19.1111111111111</v>
      </c>
      <c r="N84" s="1">
        <v>87</v>
      </c>
      <c r="O84" s="4">
        <v>17.21377769734427</v>
      </c>
      <c r="P84" s="4">
        <v>18.056638763220192</v>
      </c>
      <c r="Q84" s="4">
        <v>20.187935859859053</v>
      </c>
      <c r="R84" s="1">
        <v>87</v>
      </c>
      <c r="S84" s="4">
        <v>5.130799999999997</v>
      </c>
      <c r="T84" s="4">
        <v>6.070835294117646</v>
      </c>
      <c r="U84" s="4">
        <v>6.78741176470588</v>
      </c>
      <c r="V84" s="4">
        <v>7.5885647058823515</v>
      </c>
      <c r="W84" s="4">
        <v>8.762517647058822</v>
      </c>
      <c r="Y84" s="1">
        <v>87</v>
      </c>
      <c r="Z84" s="9">
        <v>0.37971116590348714</v>
      </c>
      <c r="AA84" s="9">
        <v>0.42870813397129176</v>
      </c>
      <c r="AB84" s="9">
        <v>0.3951367781155016</v>
      </c>
      <c r="AC84" s="9">
        <v>0.3580437044745058</v>
      </c>
      <c r="AD84" s="1">
        <v>87</v>
      </c>
      <c r="AE84" s="9">
        <v>0.30403644841300076</v>
      </c>
      <c r="AF84" s="9">
        <v>0.35107105066940736</v>
      </c>
      <c r="AG84" s="1">
        <v>87</v>
      </c>
      <c r="AH84" s="9"/>
      <c r="AI84" s="9">
        <v>0.2408984739906141</v>
      </c>
      <c r="AJ84" s="9">
        <v>0.27816559761170223</v>
      </c>
      <c r="AK84" s="1">
        <v>87</v>
      </c>
      <c r="AL84" s="9">
        <v>0.24884259259259245</v>
      </c>
      <c r="AM84" s="1">
        <v>87</v>
      </c>
      <c r="AN84" s="9">
        <v>0.24008058155291867</v>
      </c>
      <c r="AO84" s="9">
        <v>0.25183596601422864</v>
      </c>
      <c r="AP84" s="9">
        <v>0.28156116959357114</v>
      </c>
      <c r="AQ84" s="1">
        <v>87</v>
      </c>
      <c r="AR84" s="9">
        <v>0.28504444444444427</v>
      </c>
      <c r="AS84" s="9">
        <v>0.33726862745098035</v>
      </c>
      <c r="AT84" s="9">
        <v>0.28504450119374297</v>
      </c>
      <c r="AU84" s="9">
        <v>0.3186897622172494</v>
      </c>
      <c r="AV84" s="9">
        <v>0.36799115163384905</v>
      </c>
    </row>
    <row r="85" spans="1:48" ht="6.75" customHeight="1">
      <c r="A85" s="1">
        <v>88</v>
      </c>
      <c r="B85" s="4">
        <v>1.8494117647058825</v>
      </c>
      <c r="C85" s="4">
        <v>0.8739999999999997</v>
      </c>
      <c r="D85" s="4">
        <v>2.8928571428571423</v>
      </c>
      <c r="E85" s="4">
        <v>5.364516129032257</v>
      </c>
      <c r="F85" s="1">
        <v>88</v>
      </c>
      <c r="G85" s="4">
        <v>6.594482758620689</v>
      </c>
      <c r="H85" s="4">
        <v>7.614652791711997</v>
      </c>
      <c r="I85" s="1">
        <v>88</v>
      </c>
      <c r="J85" s="4">
        <v>17.733339301999166</v>
      </c>
      <c r="K85" s="4">
        <v>20.476696439280374</v>
      </c>
      <c r="L85" s="1">
        <v>88</v>
      </c>
      <c r="M85" s="4">
        <v>18.04018518518518</v>
      </c>
      <c r="N85" s="1">
        <v>88</v>
      </c>
      <c r="O85" s="4">
        <v>16.21704956324521</v>
      </c>
      <c r="P85" s="4">
        <v>16.947754182276753</v>
      </c>
      <c r="Q85" s="4">
        <v>18.948165208763612</v>
      </c>
      <c r="R85" s="1">
        <v>88</v>
      </c>
      <c r="S85" s="4">
        <v>4.893166666666666</v>
      </c>
      <c r="T85" s="4">
        <v>5.789664705882352</v>
      </c>
      <c r="U85" s="4">
        <v>6.473054901960779</v>
      </c>
      <c r="V85" s="4">
        <v>7.237101960784312</v>
      </c>
      <c r="W85" s="4">
        <v>8.356682352941178</v>
      </c>
      <c r="Y85" s="1">
        <v>88</v>
      </c>
      <c r="Z85" s="9">
        <v>0.36914406481155343</v>
      </c>
      <c r="AA85" s="9">
        <v>0.41818181818181804</v>
      </c>
      <c r="AB85" s="9">
        <v>0.38468844984802425</v>
      </c>
      <c r="AC85" s="9">
        <v>0.34609781477627466</v>
      </c>
      <c r="AD85" s="1">
        <v>88</v>
      </c>
      <c r="AE85" s="9">
        <v>0.29140445243573526</v>
      </c>
      <c r="AF85" s="9">
        <v>0.3364848781136543</v>
      </c>
      <c r="AG85" s="1">
        <v>88</v>
      </c>
      <c r="AH85" s="9"/>
      <c r="AI85" s="9">
        <v>0.2279349524678556</v>
      </c>
      <c r="AJ85" s="9">
        <v>0.26319661233008196</v>
      </c>
      <c r="AK85" s="1">
        <v>88</v>
      </c>
      <c r="AL85" s="9">
        <v>0.23489824459876538</v>
      </c>
      <c r="AM85" s="1">
        <v>88</v>
      </c>
      <c r="AN85" s="9">
        <v>0.22617921287650225</v>
      </c>
      <c r="AO85" s="9">
        <v>0.236370351217249</v>
      </c>
      <c r="AP85" s="9">
        <v>0.26427008659363477</v>
      </c>
      <c r="AQ85" s="1">
        <v>88</v>
      </c>
      <c r="AR85" s="9">
        <v>0.2718425925925925</v>
      </c>
      <c r="AS85" s="9">
        <v>0.3216480392156862</v>
      </c>
      <c r="AT85" s="9">
        <v>0.2718427538643779</v>
      </c>
      <c r="AU85" s="9">
        <v>0.30392971430243193</v>
      </c>
      <c r="AV85" s="9">
        <v>0.35094767129276905</v>
      </c>
    </row>
    <row r="86" spans="1:48" ht="6.75" customHeight="1">
      <c r="A86" s="1">
        <v>89</v>
      </c>
      <c r="B86" s="4">
        <v>1.7964705882352945</v>
      </c>
      <c r="C86" s="4">
        <v>0.8519999999999996</v>
      </c>
      <c r="D86" s="4">
        <v>2.814285714285714</v>
      </c>
      <c r="E86" s="4">
        <v>5.179354838709678</v>
      </c>
      <c r="F86" s="1">
        <v>89</v>
      </c>
      <c r="G86" s="4">
        <v>6.3086206896551715</v>
      </c>
      <c r="H86" s="4">
        <v>7.284567706775309</v>
      </c>
      <c r="I86" s="1">
        <v>89</v>
      </c>
      <c r="J86" s="4">
        <v>16.72477732752857</v>
      </c>
      <c r="K86" s="4">
        <v>19.31210938437033</v>
      </c>
      <c r="L86" s="1">
        <v>89</v>
      </c>
      <c r="M86" s="4">
        <v>16.969259259259246</v>
      </c>
      <c r="N86" s="1">
        <v>89</v>
      </c>
      <c r="O86" s="4">
        <v>15.220321429146153</v>
      </c>
      <c r="P86" s="4">
        <v>15.838869601333315</v>
      </c>
      <c r="Q86" s="4">
        <v>17.708394557668157</v>
      </c>
      <c r="R86" s="1">
        <v>89</v>
      </c>
      <c r="S86" s="4">
        <v>4.655533333333331</v>
      </c>
      <c r="T86" s="4">
        <v>5.508494117647061</v>
      </c>
      <c r="U86" s="4">
        <v>6.1586980392156825</v>
      </c>
      <c r="V86" s="4">
        <v>6.885639215686272</v>
      </c>
      <c r="W86" s="4">
        <v>7.950847058823527</v>
      </c>
      <c r="Y86" s="1">
        <v>89</v>
      </c>
      <c r="Z86" s="9">
        <v>0.35857696371961967</v>
      </c>
      <c r="AA86" s="9">
        <v>0.4076555023923444</v>
      </c>
      <c r="AB86" s="9">
        <v>0.3742401215805471</v>
      </c>
      <c r="AC86" s="9">
        <v>0.3341519250780437</v>
      </c>
      <c r="AD86" s="1">
        <v>89</v>
      </c>
      <c r="AE86" s="9">
        <v>0.2787724564584698</v>
      </c>
      <c r="AF86" s="9">
        <v>0.32189870555790145</v>
      </c>
      <c r="AG86" s="1">
        <v>89</v>
      </c>
      <c r="AH86" s="9"/>
      <c r="AI86" s="9">
        <v>0.21497143094509732</v>
      </c>
      <c r="AJ86" s="9">
        <v>0.24822762704846185</v>
      </c>
      <c r="AK86" s="1">
        <v>89</v>
      </c>
      <c r="AL86" s="9">
        <v>0.2209538966049381</v>
      </c>
      <c r="AM86" s="1">
        <v>89</v>
      </c>
      <c r="AN86" s="9">
        <v>0.2122778442000858</v>
      </c>
      <c r="AO86" s="9">
        <v>0.22090473642026937</v>
      </c>
      <c r="AP86" s="9">
        <v>0.24697900359369815</v>
      </c>
      <c r="AQ86" s="1">
        <v>89</v>
      </c>
      <c r="AR86" s="9">
        <v>0.2586407407407406</v>
      </c>
      <c r="AS86" s="9">
        <v>0.30602745098039225</v>
      </c>
      <c r="AT86" s="9">
        <v>0.25864100653501293</v>
      </c>
      <c r="AU86" s="9">
        <v>0.2891696663876145</v>
      </c>
      <c r="AV86" s="9">
        <v>0.3339041909516887</v>
      </c>
    </row>
    <row r="87" spans="1:48" ht="6.75" customHeight="1">
      <c r="A87" s="1">
        <v>90</v>
      </c>
      <c r="B87" s="4">
        <v>1.7435294117647064</v>
      </c>
      <c r="C87" s="4">
        <v>0.8299999999999996</v>
      </c>
      <c r="D87" s="4">
        <v>2.7357142857142858</v>
      </c>
      <c r="E87" s="4">
        <v>4.994193548387095</v>
      </c>
      <c r="F87" s="1">
        <v>90</v>
      </c>
      <c r="G87" s="4">
        <v>6.022758620689654</v>
      </c>
      <c r="H87" s="4">
        <v>6.954482621838618</v>
      </c>
      <c r="I87" s="1">
        <v>90</v>
      </c>
      <c r="J87" s="4">
        <v>15.716215353057962</v>
      </c>
      <c r="K87" s="4">
        <v>18.147522329460287</v>
      </c>
      <c r="L87" s="1">
        <v>90</v>
      </c>
      <c r="M87" s="4">
        <v>15.898333333333326</v>
      </c>
      <c r="N87" s="1">
        <v>90</v>
      </c>
      <c r="O87" s="4">
        <v>14.223593295047095</v>
      </c>
      <c r="P87" s="4">
        <v>14.729985020389876</v>
      </c>
      <c r="Q87" s="4">
        <v>16.468623906572702</v>
      </c>
      <c r="R87" s="1">
        <v>90</v>
      </c>
      <c r="S87" s="4">
        <v>4.4178999999999995</v>
      </c>
      <c r="T87" s="4">
        <v>5.227323529411766</v>
      </c>
      <c r="U87" s="4">
        <v>5.844341176470586</v>
      </c>
      <c r="V87" s="4">
        <v>6.534176470588232</v>
      </c>
      <c r="W87" s="4">
        <v>7.545011764705883</v>
      </c>
      <c r="Y87" s="1">
        <v>90</v>
      </c>
      <c r="Z87" s="9">
        <v>0.3480098626276859</v>
      </c>
      <c r="AA87" s="9">
        <v>0.39712918660287067</v>
      </c>
      <c r="AB87" s="9">
        <v>0.36379179331306993</v>
      </c>
      <c r="AC87" s="9">
        <v>0.32220603537981257</v>
      </c>
      <c r="AD87" s="1">
        <v>90</v>
      </c>
      <c r="AE87" s="9">
        <v>0.2661404604812043</v>
      </c>
      <c r="AF87" s="9">
        <v>0.30731253300214845</v>
      </c>
      <c r="AG87" s="1">
        <v>90</v>
      </c>
      <c r="AH87" s="9"/>
      <c r="AI87" s="9">
        <v>0.20200790942233884</v>
      </c>
      <c r="AJ87" s="9">
        <v>0.23325864176684175</v>
      </c>
      <c r="AK87" s="1">
        <v>90</v>
      </c>
      <c r="AL87" s="9">
        <v>0.20700954861111104</v>
      </c>
      <c r="AM87" s="1">
        <v>90</v>
      </c>
      <c r="AN87" s="9">
        <v>0.19837647552366938</v>
      </c>
      <c r="AO87" s="9">
        <v>0.20543912162328976</v>
      </c>
      <c r="AP87" s="9">
        <v>0.22968792059376153</v>
      </c>
      <c r="AQ87" s="1">
        <v>90</v>
      </c>
      <c r="AR87" s="9">
        <v>0.24543888888888887</v>
      </c>
      <c r="AS87" s="9">
        <v>0.29040686274509814</v>
      </c>
      <c r="AT87" s="9">
        <v>0.245439259205648</v>
      </c>
      <c r="AU87" s="9">
        <v>0.27440961847279705</v>
      </c>
      <c r="AV87" s="9">
        <v>0.3168607106106087</v>
      </c>
    </row>
    <row r="88" spans="1:48" ht="6.75" customHeight="1">
      <c r="A88" s="1">
        <v>91</v>
      </c>
      <c r="B88" s="4">
        <v>1.6905882352941184</v>
      </c>
      <c r="C88" s="4">
        <v>0.8079999999999998</v>
      </c>
      <c r="D88" s="4">
        <v>2.6571428571428575</v>
      </c>
      <c r="E88" s="4">
        <v>4.809032258064516</v>
      </c>
      <c r="F88" s="1">
        <v>91</v>
      </c>
      <c r="G88" s="4">
        <v>5.73689655172414</v>
      </c>
      <c r="H88" s="4">
        <v>6.624397536901931</v>
      </c>
      <c r="I88" s="1">
        <v>91</v>
      </c>
      <c r="J88" s="4">
        <v>14.707653378587352</v>
      </c>
      <c r="K88" s="4">
        <v>16.982935274550243</v>
      </c>
      <c r="L88" s="1">
        <v>91</v>
      </c>
      <c r="M88" s="4">
        <v>14.827407407407392</v>
      </c>
      <c r="N88" s="1">
        <v>91</v>
      </c>
      <c r="O88" s="4">
        <v>13.226865160948037</v>
      </c>
      <c r="P88" s="4">
        <v>13.621100439446437</v>
      </c>
      <c r="Q88" s="4">
        <v>15.228853255477262</v>
      </c>
      <c r="R88" s="1">
        <v>91</v>
      </c>
      <c r="S88" s="4">
        <v>4.180266666666665</v>
      </c>
      <c r="T88" s="4">
        <v>4.9461529411764715</v>
      </c>
      <c r="U88" s="4">
        <v>5.529984313725485</v>
      </c>
      <c r="V88" s="4">
        <v>6.182713725490196</v>
      </c>
      <c r="W88" s="4">
        <v>7.139176470588232</v>
      </c>
      <c r="Y88" s="1">
        <v>91</v>
      </c>
      <c r="Z88" s="9">
        <v>0.3374427615357522</v>
      </c>
      <c r="AA88" s="9">
        <v>0.38660287081339706</v>
      </c>
      <c r="AB88" s="9">
        <v>0.3533434650455928</v>
      </c>
      <c r="AC88" s="9">
        <v>0.31026014568158167</v>
      </c>
      <c r="AD88" s="1">
        <v>91</v>
      </c>
      <c r="AE88" s="9">
        <v>0.25350846450393905</v>
      </c>
      <c r="AF88" s="9">
        <v>0.29272636044639555</v>
      </c>
      <c r="AG88" s="1">
        <v>91</v>
      </c>
      <c r="AH88" s="9"/>
      <c r="AI88" s="9">
        <v>0.18904438789958036</v>
      </c>
      <c r="AJ88" s="9">
        <v>0.21828965648522164</v>
      </c>
      <c r="AK88" s="1">
        <v>91</v>
      </c>
      <c r="AL88" s="9">
        <v>0.19306520061728377</v>
      </c>
      <c r="AM88" s="1">
        <v>91</v>
      </c>
      <c r="AN88" s="9">
        <v>0.18447510684725296</v>
      </c>
      <c r="AO88" s="9">
        <v>0.18997350682631012</v>
      </c>
      <c r="AP88" s="9">
        <v>0.2123968375938251</v>
      </c>
      <c r="AQ88" s="1">
        <v>91</v>
      </c>
      <c r="AR88" s="9">
        <v>0.2322370370370369</v>
      </c>
      <c r="AS88" s="9">
        <v>0.274786274509804</v>
      </c>
      <c r="AT88" s="9">
        <v>0.23223751187628291</v>
      </c>
      <c r="AU88" s="9">
        <v>0.25964957055797977</v>
      </c>
      <c r="AV88" s="9">
        <v>0.29981723026952845</v>
      </c>
    </row>
    <row r="89" spans="1:48" ht="6.75" customHeight="1">
      <c r="A89" s="1">
        <v>92</v>
      </c>
      <c r="B89" s="4">
        <v>1.6376470588235295</v>
      </c>
      <c r="C89" s="4">
        <v>0.7859999999999996</v>
      </c>
      <c r="D89" s="4">
        <v>2.5785714285714283</v>
      </c>
      <c r="E89" s="4">
        <v>4.6238709677419365</v>
      </c>
      <c r="F89" s="1">
        <v>92</v>
      </c>
      <c r="G89" s="4">
        <v>5.451034482758622</v>
      </c>
      <c r="H89" s="4">
        <v>6.29431245196524</v>
      </c>
      <c r="I89" s="1">
        <v>92</v>
      </c>
      <c r="J89" s="4">
        <v>13.699091404116757</v>
      </c>
      <c r="K89" s="4">
        <v>15.818348219640185</v>
      </c>
      <c r="L89" s="1">
        <v>92</v>
      </c>
      <c r="M89" s="4">
        <v>13.756481481481472</v>
      </c>
      <c r="N89" s="1">
        <v>92</v>
      </c>
      <c r="O89" s="4">
        <v>12.230137026848979</v>
      </c>
      <c r="P89" s="4">
        <v>12.512215858502998</v>
      </c>
      <c r="Q89" s="4">
        <v>13.989082604381807</v>
      </c>
      <c r="R89" s="1">
        <v>92</v>
      </c>
      <c r="S89" s="4">
        <v>3.942633333333333</v>
      </c>
      <c r="T89" s="4">
        <v>4.664982352941177</v>
      </c>
      <c r="U89" s="4">
        <v>5.215627450980389</v>
      </c>
      <c r="V89" s="4">
        <v>5.831250980392156</v>
      </c>
      <c r="W89" s="4">
        <v>6.733341176470589</v>
      </c>
      <c r="Y89" s="1">
        <v>92</v>
      </c>
      <c r="Z89" s="9">
        <v>0.32687566044381827</v>
      </c>
      <c r="AA89" s="9">
        <v>0.3760765550239233</v>
      </c>
      <c r="AB89" s="9">
        <v>0.3428951367781155</v>
      </c>
      <c r="AC89" s="9">
        <v>0.29831425598335076</v>
      </c>
      <c r="AD89" s="1">
        <v>92</v>
      </c>
      <c r="AE89" s="9">
        <v>0.24087646852667355</v>
      </c>
      <c r="AF89" s="9">
        <v>0.27814018789064254</v>
      </c>
      <c r="AG89" s="1">
        <v>92</v>
      </c>
      <c r="AH89" s="9"/>
      <c r="AI89" s="9">
        <v>0.17608086637682208</v>
      </c>
      <c r="AJ89" s="9">
        <v>0.20332067120360137</v>
      </c>
      <c r="AK89" s="1">
        <v>92</v>
      </c>
      <c r="AL89" s="9">
        <v>0.17912085262345667</v>
      </c>
      <c r="AM89" s="1">
        <v>92</v>
      </c>
      <c r="AN89" s="9">
        <v>0.17057373817083651</v>
      </c>
      <c r="AO89" s="9">
        <v>0.1745078920293305</v>
      </c>
      <c r="AP89" s="9">
        <v>0.19510575459388851</v>
      </c>
      <c r="AQ89" s="1">
        <v>92</v>
      </c>
      <c r="AR89" s="9">
        <v>0.21903518518518517</v>
      </c>
      <c r="AS89" s="9">
        <v>0.2591656862745098</v>
      </c>
      <c r="AT89" s="9">
        <v>0.21903576454691798</v>
      </c>
      <c r="AU89" s="9">
        <v>0.2448895226431623</v>
      </c>
      <c r="AV89" s="9">
        <v>0.28277374992844845</v>
      </c>
    </row>
    <row r="90" spans="1:48" ht="6.75" customHeight="1">
      <c r="A90" s="1">
        <v>93</v>
      </c>
      <c r="B90" s="4">
        <v>1.5847058823529414</v>
      </c>
      <c r="C90" s="4">
        <v>0.7639999999999998</v>
      </c>
      <c r="D90" s="4">
        <v>2.5</v>
      </c>
      <c r="E90" s="4">
        <v>4.438709677419354</v>
      </c>
      <c r="F90" s="1">
        <v>93</v>
      </c>
      <c r="G90" s="4">
        <v>5.165172413793105</v>
      </c>
      <c r="H90" s="4">
        <v>5.964227367028549</v>
      </c>
      <c r="I90" s="1">
        <v>93</v>
      </c>
      <c r="J90" s="4">
        <v>12.690529429646148</v>
      </c>
      <c r="K90" s="4">
        <v>14.653761164730142</v>
      </c>
      <c r="L90" s="1">
        <v>93</v>
      </c>
      <c r="M90" s="4">
        <v>12.685555555555538</v>
      </c>
      <c r="N90" s="1">
        <v>93</v>
      </c>
      <c r="O90" s="4">
        <v>11.233408892749921</v>
      </c>
      <c r="P90" s="4">
        <v>11.403331277559559</v>
      </c>
      <c r="Q90" s="4">
        <v>12.749311953286352</v>
      </c>
      <c r="R90" s="1">
        <v>93</v>
      </c>
      <c r="S90" s="4">
        <v>3.7049999999999983</v>
      </c>
      <c r="T90" s="4">
        <v>4.383811764705882</v>
      </c>
      <c r="U90" s="4">
        <v>4.901270588235292</v>
      </c>
      <c r="V90" s="4">
        <v>5.479788235294116</v>
      </c>
      <c r="W90" s="4">
        <v>6.327505882352938</v>
      </c>
      <c r="Y90" s="1">
        <v>93</v>
      </c>
      <c r="Z90" s="9">
        <v>0.3163085593518845</v>
      </c>
      <c r="AA90" s="9">
        <v>0.3655502392344497</v>
      </c>
      <c r="AB90" s="9">
        <v>0.3324468085106383</v>
      </c>
      <c r="AC90" s="9">
        <v>0.2863683662851196</v>
      </c>
      <c r="AD90" s="1">
        <v>93</v>
      </c>
      <c r="AE90" s="9">
        <v>0.22824447254940808</v>
      </c>
      <c r="AF90" s="9">
        <v>0.2635540153348895</v>
      </c>
      <c r="AG90" s="1">
        <v>93</v>
      </c>
      <c r="AH90" s="9"/>
      <c r="AI90" s="9">
        <v>0.1631173448540636</v>
      </c>
      <c r="AJ90" s="9">
        <v>0.18835168592198126</v>
      </c>
      <c r="AK90" s="1">
        <v>93</v>
      </c>
      <c r="AL90" s="9">
        <v>0.1651765046296294</v>
      </c>
      <c r="AM90" s="1">
        <v>93</v>
      </c>
      <c r="AN90" s="9">
        <v>0.1566723694944201</v>
      </c>
      <c r="AO90" s="9">
        <v>0.1590422772323509</v>
      </c>
      <c r="AP90" s="9">
        <v>0.1778146715939519</v>
      </c>
      <c r="AQ90" s="1">
        <v>93</v>
      </c>
      <c r="AR90" s="9">
        <v>0.20583333333333323</v>
      </c>
      <c r="AS90" s="9">
        <v>0.24354509803921567</v>
      </c>
      <c r="AT90" s="9">
        <v>0.205834017217553</v>
      </c>
      <c r="AU90" s="9">
        <v>0.23012947472834486</v>
      </c>
      <c r="AV90" s="9">
        <v>0.2657302695873682</v>
      </c>
    </row>
    <row r="91" spans="1:48" ht="6.75" customHeight="1">
      <c r="A91" s="1">
        <v>94</v>
      </c>
      <c r="B91" s="4">
        <v>1.5317647058823534</v>
      </c>
      <c r="C91" s="4">
        <v>0.7419999999999995</v>
      </c>
      <c r="D91" s="4">
        <v>2.4214285714285717</v>
      </c>
      <c r="E91" s="4">
        <v>4.2535483870967745</v>
      </c>
      <c r="F91" s="1">
        <v>94</v>
      </c>
      <c r="G91" s="4">
        <v>4.879310344827587</v>
      </c>
      <c r="H91" s="4">
        <v>5.634142282091862</v>
      </c>
      <c r="I91" s="1">
        <v>94</v>
      </c>
      <c r="J91" s="4">
        <v>11.681967455175538</v>
      </c>
      <c r="K91" s="4">
        <v>13.489174109820098</v>
      </c>
      <c r="L91" s="1">
        <v>94</v>
      </c>
      <c r="M91" s="4">
        <v>11.614629629629619</v>
      </c>
      <c r="N91" s="1">
        <v>94</v>
      </c>
      <c r="O91" s="4">
        <v>10.236680758650863</v>
      </c>
      <c r="P91" s="4">
        <v>10.29444669661612</v>
      </c>
      <c r="Q91" s="4">
        <v>11.509541302190911</v>
      </c>
      <c r="R91" s="1">
        <v>94</v>
      </c>
      <c r="S91" s="4">
        <v>3.467366666666667</v>
      </c>
      <c r="T91" s="4">
        <v>4.102641176470588</v>
      </c>
      <c r="U91" s="4">
        <v>4.5869137254901915</v>
      </c>
      <c r="V91" s="4">
        <v>5.128325490196076</v>
      </c>
      <c r="W91" s="4">
        <v>5.921670588235294</v>
      </c>
      <c r="Y91" s="1">
        <v>94</v>
      </c>
      <c r="Z91" s="9">
        <v>0.3057414582599508</v>
      </c>
      <c r="AA91" s="9">
        <v>0.3550239234449759</v>
      </c>
      <c r="AB91" s="9">
        <v>0.32199848024316113</v>
      </c>
      <c r="AC91" s="9">
        <v>0.2744224765868887</v>
      </c>
      <c r="AD91" s="1">
        <v>94</v>
      </c>
      <c r="AE91" s="9">
        <v>0.2156124765721426</v>
      </c>
      <c r="AF91" s="9">
        <v>0.24896784277913664</v>
      </c>
      <c r="AG91" s="1">
        <v>94</v>
      </c>
      <c r="AH91" s="9"/>
      <c r="AI91" s="9">
        <v>0.15015382333130511</v>
      </c>
      <c r="AJ91" s="9">
        <v>0.17338270064036115</v>
      </c>
      <c r="AK91" s="1">
        <v>94</v>
      </c>
      <c r="AL91" s="9">
        <v>0.15123215663580233</v>
      </c>
      <c r="AM91" s="1">
        <v>94</v>
      </c>
      <c r="AN91" s="9">
        <v>0.14277100081800365</v>
      </c>
      <c r="AO91" s="9">
        <v>0.14357666243537126</v>
      </c>
      <c r="AP91" s="9">
        <v>0.1605235885940155</v>
      </c>
      <c r="AQ91" s="1">
        <v>94</v>
      </c>
      <c r="AR91" s="9">
        <v>0.1926314814814815</v>
      </c>
      <c r="AS91" s="9">
        <v>0.22792450980392154</v>
      </c>
      <c r="AT91" s="9">
        <v>0.19263226988818793</v>
      </c>
      <c r="AU91" s="9">
        <v>0.21536942681352741</v>
      </c>
      <c r="AV91" s="9">
        <v>0.24868678924628818</v>
      </c>
    </row>
    <row r="92" spans="1:48" ht="6.75" customHeight="1">
      <c r="A92" s="1">
        <v>95</v>
      </c>
      <c r="B92" s="4">
        <v>1.4788235294117653</v>
      </c>
      <c r="C92" s="4">
        <v>0.7199999999999998</v>
      </c>
      <c r="D92" s="4">
        <v>2.3428571428571425</v>
      </c>
      <c r="E92" s="4">
        <v>4.068387096774192</v>
      </c>
      <c r="F92" s="1">
        <v>95</v>
      </c>
      <c r="G92" s="4">
        <v>4.59344827586207</v>
      </c>
      <c r="H92" s="4">
        <v>5.304057197155171</v>
      </c>
      <c r="I92" s="1">
        <v>95</v>
      </c>
      <c r="J92" s="4">
        <v>10.673405480704943</v>
      </c>
      <c r="K92" s="4">
        <v>12.32458705491004</v>
      </c>
      <c r="L92" s="1">
        <v>95</v>
      </c>
      <c r="M92" s="4">
        <v>10.543703703703684</v>
      </c>
      <c r="N92" s="1">
        <v>95</v>
      </c>
      <c r="O92" s="4">
        <v>9.239952624551805</v>
      </c>
      <c r="P92" s="4">
        <v>9.185562115672681</v>
      </c>
      <c r="Q92" s="4">
        <v>10.269770651095456</v>
      </c>
      <c r="R92" s="1">
        <v>95</v>
      </c>
      <c r="S92" s="4">
        <v>3.229733333333332</v>
      </c>
      <c r="T92" s="4">
        <v>3.821470588235293</v>
      </c>
      <c r="U92" s="4">
        <v>4.272556862745095</v>
      </c>
      <c r="V92" s="4">
        <v>4.776862745098036</v>
      </c>
      <c r="W92" s="4">
        <v>5.515835294117643</v>
      </c>
      <c r="Y92" s="1">
        <v>95</v>
      </c>
      <c r="Z92" s="9">
        <v>0.29517435716801704</v>
      </c>
      <c r="AA92" s="9">
        <v>0.3444976076555023</v>
      </c>
      <c r="AB92" s="9">
        <v>0.31155015197568386</v>
      </c>
      <c r="AC92" s="9">
        <v>0.26247658688865755</v>
      </c>
      <c r="AD92" s="1">
        <v>95</v>
      </c>
      <c r="AE92" s="9">
        <v>0.20298048059487714</v>
      </c>
      <c r="AF92" s="9">
        <v>0.2343816702233836</v>
      </c>
      <c r="AG92" s="1">
        <v>95</v>
      </c>
      <c r="AH92" s="9"/>
      <c r="AI92" s="9">
        <v>0.13719030180854683</v>
      </c>
      <c r="AJ92" s="9">
        <v>0.15841371535874088</v>
      </c>
      <c r="AK92" s="1">
        <v>95</v>
      </c>
      <c r="AL92" s="9">
        <v>0.13728780864197507</v>
      </c>
      <c r="AM92" s="1">
        <v>95</v>
      </c>
      <c r="AN92" s="9">
        <v>0.12886963214158723</v>
      </c>
      <c r="AO92" s="9">
        <v>0.12811104763839165</v>
      </c>
      <c r="AP92" s="9">
        <v>0.14323250559407888</v>
      </c>
      <c r="AQ92" s="1">
        <v>95</v>
      </c>
      <c r="AR92" s="9">
        <v>0.17942962962962955</v>
      </c>
      <c r="AS92" s="9">
        <v>0.2123039215686274</v>
      </c>
      <c r="AT92" s="9">
        <v>0.179430522558823</v>
      </c>
      <c r="AU92" s="9">
        <v>0.20060937889870997</v>
      </c>
      <c r="AV92" s="9">
        <v>0.23164330890520787</v>
      </c>
    </row>
    <row r="93" spans="1:48" ht="6.75" customHeight="1">
      <c r="A93" s="1">
        <v>96</v>
      </c>
      <c r="B93" s="4">
        <v>1.4258823529411764</v>
      </c>
      <c r="C93" s="4">
        <v>0.6979999999999995</v>
      </c>
      <c r="D93" s="4">
        <v>2.2642857142857142</v>
      </c>
      <c r="E93" s="4">
        <v>3.8832258064516125</v>
      </c>
      <c r="F93" s="1">
        <v>96</v>
      </c>
      <c r="G93" s="4">
        <v>4.307586206896552</v>
      </c>
      <c r="H93" s="4">
        <v>4.973972112218483</v>
      </c>
      <c r="I93" s="1">
        <v>96</v>
      </c>
      <c r="J93" s="4">
        <v>9.664843506234334</v>
      </c>
      <c r="K93" s="4">
        <v>11.159999999999997</v>
      </c>
      <c r="L93" s="1">
        <v>96</v>
      </c>
      <c r="M93" s="4">
        <v>9.472777777777765</v>
      </c>
      <c r="N93" s="1">
        <v>96</v>
      </c>
      <c r="O93" s="4">
        <v>8.243224490452747</v>
      </c>
      <c r="P93" s="4">
        <v>8.076677534729228</v>
      </c>
      <c r="Q93" s="4">
        <v>9.030000000000001</v>
      </c>
      <c r="R93" s="1">
        <v>96</v>
      </c>
      <c r="S93" s="4">
        <v>2.9921000000000006</v>
      </c>
      <c r="T93" s="4">
        <v>3.540300000000002</v>
      </c>
      <c r="U93" s="4">
        <v>3.958199999999998</v>
      </c>
      <c r="V93" s="4">
        <v>4.425399999999996</v>
      </c>
      <c r="W93" s="4">
        <v>5.109999999999999</v>
      </c>
      <c r="Y93" s="1">
        <v>96</v>
      </c>
      <c r="Z93" s="9">
        <v>0.2846072560760831</v>
      </c>
      <c r="AA93" s="9">
        <v>0.3339712918660285</v>
      </c>
      <c r="AB93" s="9">
        <v>0.3011018237082067</v>
      </c>
      <c r="AC93" s="9">
        <v>0.2505306971904266</v>
      </c>
      <c r="AD93" s="1">
        <v>96</v>
      </c>
      <c r="AE93" s="9">
        <v>0.19034848461761167</v>
      </c>
      <c r="AF93" s="9">
        <v>0.21979549766763073</v>
      </c>
      <c r="AG93" s="1">
        <v>96</v>
      </c>
      <c r="AH93" s="9"/>
      <c r="AI93" s="9">
        <v>0.12422678028578836</v>
      </c>
      <c r="AJ93" s="9">
        <v>0.14344473007712077</v>
      </c>
      <c r="AK93" s="1">
        <v>96</v>
      </c>
      <c r="AL93" s="9">
        <v>0.12334346064814798</v>
      </c>
      <c r="AM93" s="1">
        <v>96</v>
      </c>
      <c r="AN93" s="9">
        <v>0.11496826346517079</v>
      </c>
      <c r="AO93" s="9">
        <v>0.11264543284141182</v>
      </c>
      <c r="AP93" s="9">
        <v>0.12594142259414226</v>
      </c>
      <c r="AQ93" s="1">
        <v>96</v>
      </c>
      <c r="AR93" s="9">
        <v>0.1662277777777778</v>
      </c>
      <c r="AS93" s="9">
        <v>0.19668333333333343</v>
      </c>
      <c r="AT93" s="9">
        <v>0.16622877522945806</v>
      </c>
      <c r="AU93" s="9">
        <v>0.18584933098389253</v>
      </c>
      <c r="AV93" s="9">
        <v>0.21459982856412788</v>
      </c>
    </row>
    <row r="94" spans="1:48" ht="6.75" customHeight="1">
      <c r="A94" s="1">
        <v>97</v>
      </c>
      <c r="B94" s="4">
        <v>1.3729411764705883</v>
      </c>
      <c r="C94" s="4">
        <v>0.6759999999999997</v>
      </c>
      <c r="D94" s="4">
        <v>2.185714285714286</v>
      </c>
      <c r="E94" s="4">
        <v>3.6980645161290333</v>
      </c>
      <c r="F94" s="1">
        <v>97</v>
      </c>
      <c r="G94" s="4">
        <v>4.0217241379310344</v>
      </c>
      <c r="H94" s="4">
        <v>4.643887027281792</v>
      </c>
      <c r="I94" s="1">
        <v>97</v>
      </c>
      <c r="J94" s="4">
        <v>8.656281531763725</v>
      </c>
      <c r="K94" s="4">
        <v>9.995412945089953</v>
      </c>
      <c r="L94" s="1">
        <v>97</v>
      </c>
      <c r="M94" s="4">
        <v>8.401851851851845</v>
      </c>
      <c r="N94" s="1">
        <v>97</v>
      </c>
      <c r="O94" s="4">
        <v>7.246496356353688</v>
      </c>
      <c r="P94" s="4">
        <v>6.967792953785789</v>
      </c>
      <c r="Q94" s="4">
        <v>7.79022934890456</v>
      </c>
      <c r="R94" s="1">
        <v>97</v>
      </c>
      <c r="S94" s="4">
        <v>2.7544666666666657</v>
      </c>
      <c r="T94" s="4">
        <v>3.2591294117647074</v>
      </c>
      <c r="U94" s="4">
        <v>3.6438431372548976</v>
      </c>
      <c r="V94" s="4">
        <v>4.073937254901956</v>
      </c>
      <c r="W94" s="4">
        <v>4.704164705882356</v>
      </c>
      <c r="Y94" s="1">
        <v>97</v>
      </c>
      <c r="Z94" s="9">
        <v>0.27404015498414935</v>
      </c>
      <c r="AA94" s="9">
        <v>0.3234449760765549</v>
      </c>
      <c r="AB94" s="9">
        <v>0.29065349544072955</v>
      </c>
      <c r="AC94" s="9">
        <v>0.2385848074921957</v>
      </c>
      <c r="AD94" s="1">
        <v>97</v>
      </c>
      <c r="AE94" s="9">
        <v>0.1777164886403462</v>
      </c>
      <c r="AF94" s="9">
        <v>0.2052093251118777</v>
      </c>
      <c r="AG94" s="1">
        <v>97</v>
      </c>
      <c r="AH94" s="9"/>
      <c r="AI94" s="9">
        <v>0.11126325876302988</v>
      </c>
      <c r="AJ94" s="9">
        <v>0.1284757447955007</v>
      </c>
      <c r="AK94" s="1">
        <v>97</v>
      </c>
      <c r="AL94" s="9">
        <v>0.1093991126543209</v>
      </c>
      <c r="AM94" s="1">
        <v>97</v>
      </c>
      <c r="AN94" s="9">
        <v>0.10106689478875437</v>
      </c>
      <c r="AO94" s="9">
        <v>0.09717981804443221</v>
      </c>
      <c r="AP94" s="9">
        <v>0.10865033959420586</v>
      </c>
      <c r="AQ94" s="1">
        <v>97</v>
      </c>
      <c r="AR94" s="9">
        <v>0.15302592592592587</v>
      </c>
      <c r="AS94" s="9">
        <v>0.1810627450980393</v>
      </c>
      <c r="AT94" s="9">
        <v>0.15302702790009295</v>
      </c>
      <c r="AU94" s="9">
        <v>0.1710892830690751</v>
      </c>
      <c r="AV94" s="9">
        <v>0.19755634822304788</v>
      </c>
    </row>
    <row r="95" spans="1:48" ht="6.75" customHeight="1">
      <c r="A95" s="1">
        <v>98</v>
      </c>
      <c r="B95" s="4">
        <v>1.3200000000000003</v>
      </c>
      <c r="C95" s="4">
        <v>0.6539999999999999</v>
      </c>
      <c r="D95" s="4">
        <v>2.1071428571428568</v>
      </c>
      <c r="E95" s="4">
        <v>3.5129032258064505</v>
      </c>
      <c r="F95" s="1">
        <v>98</v>
      </c>
      <c r="G95" s="4">
        <v>3.735862068965517</v>
      </c>
      <c r="H95" s="4">
        <v>4.313801942345101</v>
      </c>
      <c r="I95" s="1">
        <v>98</v>
      </c>
      <c r="J95" s="4">
        <v>7.647719557293129</v>
      </c>
      <c r="K95" s="4">
        <v>8.830825890179895</v>
      </c>
      <c r="L95" s="1">
        <v>98</v>
      </c>
      <c r="M95" s="4">
        <v>7.330925925925911</v>
      </c>
      <c r="N95" s="1">
        <v>98</v>
      </c>
      <c r="O95" s="4">
        <v>6.24976822225463</v>
      </c>
      <c r="P95" s="4">
        <v>5.85890837284235</v>
      </c>
      <c r="Q95" s="4">
        <v>6.5504586978091055</v>
      </c>
      <c r="R95" s="1">
        <v>98</v>
      </c>
      <c r="S95" s="4">
        <v>2.516833333333331</v>
      </c>
      <c r="T95" s="4">
        <v>2.9779588235294128</v>
      </c>
      <c r="U95" s="4">
        <v>3.329486274509801</v>
      </c>
      <c r="V95" s="4">
        <v>3.7224745098039165</v>
      </c>
      <c r="W95" s="4">
        <v>4.298329411764705</v>
      </c>
      <c r="Y95" s="1">
        <v>98</v>
      </c>
      <c r="Z95" s="9">
        <v>0.26347305389221565</v>
      </c>
      <c r="AA95" s="9">
        <v>0.3129186602870813</v>
      </c>
      <c r="AB95" s="9">
        <v>0.2802051671732522</v>
      </c>
      <c r="AC95" s="9">
        <v>0.22663891779396456</v>
      </c>
      <c r="AD95" s="1">
        <v>98</v>
      </c>
      <c r="AE95" s="9">
        <v>0.16508449266308073</v>
      </c>
      <c r="AF95" s="9">
        <v>0.1906231525561247</v>
      </c>
      <c r="AG95" s="1">
        <v>98</v>
      </c>
      <c r="AH95" s="9"/>
      <c r="AI95" s="9">
        <v>0.09829973724027159</v>
      </c>
      <c r="AJ95" s="9">
        <v>0.11350675951388041</v>
      </c>
      <c r="AK95" s="1">
        <v>98</v>
      </c>
      <c r="AL95" s="9">
        <v>0.09545476466049363</v>
      </c>
      <c r="AM95" s="1">
        <v>98</v>
      </c>
      <c r="AN95" s="9">
        <v>0.08716552611233794</v>
      </c>
      <c r="AO95" s="9">
        <v>0.08171420324745259</v>
      </c>
      <c r="AP95" s="9">
        <v>0.09135925659426924</v>
      </c>
      <c r="AQ95" s="1">
        <v>98</v>
      </c>
      <c r="AR95" s="9">
        <v>0.13982407407407393</v>
      </c>
      <c r="AS95" s="9">
        <v>0.16544215686274516</v>
      </c>
      <c r="AT95" s="9">
        <v>0.13982528057072802</v>
      </c>
      <c r="AU95" s="9">
        <v>0.15632923515425765</v>
      </c>
      <c r="AV95" s="9">
        <v>0.1805128678819676</v>
      </c>
    </row>
    <row r="96" spans="1:48" ht="6.75" customHeight="1">
      <c r="A96" s="1">
        <v>99</v>
      </c>
      <c r="B96" s="4">
        <v>1.2670588235294122</v>
      </c>
      <c r="C96" s="4">
        <v>0.6319999999999997</v>
      </c>
      <c r="D96" s="4">
        <v>2.0285714285714285</v>
      </c>
      <c r="E96" s="4">
        <v>3.3277419354838713</v>
      </c>
      <c r="F96" s="1">
        <v>99</v>
      </c>
      <c r="G96" s="4">
        <v>3.4499999999999993</v>
      </c>
      <c r="H96" s="4">
        <v>3.9837168574084103</v>
      </c>
      <c r="I96" s="1">
        <v>99</v>
      </c>
      <c r="J96" s="4">
        <v>6.63915758282252</v>
      </c>
      <c r="K96" s="4">
        <v>7.666238835269851</v>
      </c>
      <c r="L96" s="1">
        <v>99</v>
      </c>
      <c r="M96" s="4">
        <v>6.259999999999991</v>
      </c>
      <c r="N96" s="1">
        <v>99</v>
      </c>
      <c r="O96" s="4">
        <v>5.253040088155572</v>
      </c>
      <c r="P96" s="4">
        <v>4.750023791898911</v>
      </c>
      <c r="Q96" s="4">
        <v>5.310688046713665</v>
      </c>
      <c r="R96" s="1">
        <v>99</v>
      </c>
      <c r="S96" s="4">
        <v>2.2791999999999994</v>
      </c>
      <c r="T96" s="4">
        <v>2.696788235294118</v>
      </c>
      <c r="U96" s="4">
        <v>3.0151294117647005</v>
      </c>
      <c r="V96" s="4">
        <v>3.3710117647058837</v>
      </c>
      <c r="W96" s="4">
        <v>3.892494117647061</v>
      </c>
      <c r="Y96" s="1">
        <v>99</v>
      </c>
      <c r="Z96" s="9">
        <v>0.2529059528002819</v>
      </c>
      <c r="AA96" s="9">
        <v>0.30239234449760755</v>
      </c>
      <c r="AB96" s="9">
        <v>0.26975683890577506</v>
      </c>
      <c r="AC96" s="9">
        <v>0.21469302809573362</v>
      </c>
      <c r="AD96" s="1">
        <v>99</v>
      </c>
      <c r="AE96" s="9">
        <v>0.15245249668581526</v>
      </c>
      <c r="AF96" s="9">
        <v>0.17603698000037166</v>
      </c>
      <c r="AG96" s="1">
        <v>99</v>
      </c>
      <c r="AH96" s="9"/>
      <c r="AI96" s="9">
        <v>0.08533621571751311</v>
      </c>
      <c r="AJ96" s="9">
        <v>0.0985377742322603</v>
      </c>
      <c r="AK96" s="1">
        <v>99</v>
      </c>
      <c r="AL96" s="9">
        <v>0.08151041666666656</v>
      </c>
      <c r="AM96" s="1">
        <v>99</v>
      </c>
      <c r="AN96" s="9">
        <v>0.0732641574359215</v>
      </c>
      <c r="AO96" s="9">
        <v>0.06624858845047296</v>
      </c>
      <c r="AP96" s="9">
        <v>0.07406817359433283</v>
      </c>
      <c r="AQ96" s="1">
        <v>99</v>
      </c>
      <c r="AR96" s="9">
        <v>0.1266222222222222</v>
      </c>
      <c r="AS96" s="9">
        <v>0.149821568627451</v>
      </c>
      <c r="AT96" s="9">
        <v>0.1266235332413629</v>
      </c>
      <c r="AU96" s="9">
        <v>0.14156918723944048</v>
      </c>
      <c r="AV96" s="9">
        <v>0.1634693875408876</v>
      </c>
    </row>
    <row r="97" spans="1:48" ht="6.75" customHeight="1">
      <c r="A97" s="1">
        <v>100</v>
      </c>
      <c r="B97" s="4">
        <v>1.2141176470588242</v>
      </c>
      <c r="C97" s="4">
        <v>0.6099999999999999</v>
      </c>
      <c r="D97" s="4">
        <v>1.9500000000000002</v>
      </c>
      <c r="E97" s="4">
        <v>3.1425806451612885</v>
      </c>
      <c r="F97" s="1">
        <v>100</v>
      </c>
      <c r="G97" s="4">
        <v>3.1641379310344817</v>
      </c>
      <c r="H97" s="4">
        <v>3.6536317724717264</v>
      </c>
      <c r="I97" s="1">
        <v>100</v>
      </c>
      <c r="J97" s="4">
        <v>5.630595608351911</v>
      </c>
      <c r="K97" s="4">
        <v>6.501651780359808</v>
      </c>
      <c r="L97" s="1">
        <v>100</v>
      </c>
      <c r="M97" s="4">
        <v>5.189074074074057</v>
      </c>
      <c r="N97" s="1">
        <v>100</v>
      </c>
      <c r="O97" s="4">
        <v>4.256311954056514</v>
      </c>
      <c r="P97" s="4">
        <v>3.6411392109554725</v>
      </c>
      <c r="Q97" s="4">
        <v>4.07091739561821</v>
      </c>
      <c r="R97" s="1">
        <v>100</v>
      </c>
      <c r="S97" s="4">
        <v>2.0415666666666645</v>
      </c>
      <c r="T97" s="4">
        <v>2.4156176470588235</v>
      </c>
      <c r="U97" s="4">
        <v>2.7007725490196037</v>
      </c>
      <c r="V97" s="4">
        <v>3.019549019607844</v>
      </c>
      <c r="W97" s="4">
        <v>3.4866588235294103</v>
      </c>
      <c r="Y97" s="1">
        <v>100</v>
      </c>
      <c r="Z97" s="9">
        <v>0.24233885170834815</v>
      </c>
      <c r="AA97" s="9">
        <v>0.29186602870813394</v>
      </c>
      <c r="AB97" s="9">
        <v>0.2593085106382979</v>
      </c>
      <c r="AC97" s="9">
        <v>0.2027471383975025</v>
      </c>
      <c r="AD97" s="1">
        <v>100</v>
      </c>
      <c r="AE97" s="9">
        <v>0.1398205007085498</v>
      </c>
      <c r="AF97" s="9">
        <v>0.16145080744461893</v>
      </c>
      <c r="AG97" s="1">
        <v>100</v>
      </c>
      <c r="AH97" s="9"/>
      <c r="AI97" s="9">
        <v>0.07237269419475464</v>
      </c>
      <c r="AJ97" s="9">
        <v>0.08356878895064021</v>
      </c>
      <c r="AK97" s="1">
        <v>100</v>
      </c>
      <c r="AL97" s="9">
        <v>0.06756606867283929</v>
      </c>
      <c r="AM97" s="1">
        <v>100</v>
      </c>
      <c r="AN97" s="9">
        <v>0.05936278875950508</v>
      </c>
      <c r="AO97" s="9">
        <v>0.05078297365349334</v>
      </c>
      <c r="AP97" s="9">
        <v>0.05677709059439623</v>
      </c>
      <c r="AQ97" s="1">
        <v>100</v>
      </c>
      <c r="AR97" s="9">
        <v>0.11342037037037025</v>
      </c>
      <c r="AS97" s="9">
        <v>0.13420098039215686</v>
      </c>
      <c r="AT97" s="9">
        <v>0.11342178591199797</v>
      </c>
      <c r="AU97" s="9">
        <v>0.12680913932462304</v>
      </c>
      <c r="AV97" s="9">
        <v>0.1464259071998073</v>
      </c>
    </row>
    <row r="98" spans="1:21" ht="6.75" customHeight="1">
      <c r="A98" s="1" t="s">
        <v>45</v>
      </c>
      <c r="B98" s="4">
        <v>5.01</v>
      </c>
      <c r="C98" s="4">
        <v>2.09</v>
      </c>
      <c r="D98" s="4">
        <v>7.52</v>
      </c>
      <c r="E98" s="4">
        <v>15.5</v>
      </c>
      <c r="F98" s="1" t="s">
        <v>45</v>
      </c>
      <c r="G98" s="4">
        <v>22.63</v>
      </c>
      <c r="I98" s="1" t="s">
        <v>45</v>
      </c>
      <c r="J98" s="4">
        <v>77.8</v>
      </c>
      <c r="L98" s="1" t="s">
        <v>45</v>
      </c>
      <c r="M98" s="4">
        <v>76.8</v>
      </c>
      <c r="N98" s="1" t="s">
        <v>45</v>
      </c>
      <c r="O98" s="4">
        <v>71.7</v>
      </c>
      <c r="R98" s="1" t="s">
        <v>45</v>
      </c>
      <c r="S98" s="4">
        <v>18</v>
      </c>
      <c r="U98" s="4">
        <v>23.811761799581316</v>
      </c>
    </row>
    <row r="100" spans="1:43" ht="6.75" customHeight="1">
      <c r="A100" s="14"/>
      <c r="F100" s="14"/>
      <c r="I100" s="14"/>
      <c r="L100" s="14"/>
      <c r="N100" s="14"/>
      <c r="R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K100" s="14"/>
      <c r="AM100" s="14"/>
      <c r="AQ100" s="14"/>
    </row>
  </sheetData>
  <sheetProtection/>
  <printOptions/>
  <pageMargins left="0.25" right="0.25" top="0.5" bottom="0.5" header="0.25" footer="0.25"/>
  <pageSetup horizontalDpi="300" verticalDpi="300" orientation="portrait" r:id="rId1"/>
  <headerFooter alignWithMargins="0">
    <oddHeader>&amp;CGRAPH DATA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R20" sqref="R20"/>
    </sheetView>
  </sheetViews>
  <sheetFormatPr defaultColWidth="9.59765625" defaultRowHeight="9" customHeight="1"/>
  <cols>
    <col min="1" max="23" width="10.3984375" style="0" customWidth="1"/>
    <col min="24" max="28" width="8.3984375" style="0" customWidth="1"/>
  </cols>
  <sheetData/>
  <sheetProtection/>
  <printOptions/>
  <pageMargins left="0.4" right="0.25" top="0.25" bottom="0.25" header="0.2" footer="0.2"/>
  <pageSetup horizontalDpi="300" verticalDpi="300" orientation="portrait" r:id="rId2"/>
  <headerFooter alignWithMargins="0">
    <oddFooter xml:space="preserve">&amp;C&amp;"Univers (E1),Regular"&amp;10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87" sqref="A87"/>
    </sheetView>
  </sheetViews>
  <sheetFormatPr defaultColWidth="9.59765625" defaultRowHeight="9" customHeight="1"/>
  <cols>
    <col min="1" max="24" width="10.3984375" style="0" customWidth="1"/>
    <col min="25" max="28" width="8.3984375" style="0" customWidth="1"/>
  </cols>
  <sheetData/>
  <sheetProtection/>
  <printOptions/>
  <pageMargins left="0.4" right="0.2" top="0.25" bottom="0.25" header="0.2" footer="0.2"/>
  <pageSetup horizontalDpi="300" verticalDpi="300" orientation="portrait" r:id="rId2"/>
  <headerFooter alignWithMargins="0">
    <oddFooter xml:space="preserve">&amp;C&amp;"Univers (E1),Regular"&amp;10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8">
      <selection activeCell="A1" sqref="A1"/>
    </sheetView>
  </sheetViews>
  <sheetFormatPr defaultColWidth="9.59765625" defaultRowHeight="9" customHeight="1"/>
  <cols>
    <col min="1" max="24" width="10.3984375" style="0" customWidth="1"/>
    <col min="25" max="29" width="8.3984375" style="0" customWidth="1"/>
  </cols>
  <sheetData/>
  <sheetProtection/>
  <printOptions/>
  <pageMargins left="0.4" right="0.2" top="0.25" bottom="0.25" header="0.2" footer="0.2"/>
  <pageSetup horizontalDpi="300" verticalDpi="300" orientation="portrait" r:id="rId2"/>
  <headerFooter alignWithMargins="0">
    <oddFooter xml:space="preserve">&amp;C&amp;"Univers (E1),Regular"&amp;10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89" sqref="A89"/>
    </sheetView>
  </sheetViews>
  <sheetFormatPr defaultColWidth="9.59765625" defaultRowHeight="9" customHeight="1"/>
  <cols>
    <col min="1" max="24" width="10.3984375" style="0" customWidth="1"/>
    <col min="25" max="28" width="8.3984375" style="0" customWidth="1"/>
  </cols>
  <sheetData/>
  <sheetProtection/>
  <printOptions/>
  <pageMargins left="0.4" right="0.2" top="0.25" bottom="0.25" header="0.2" footer="0.2"/>
  <pageSetup horizontalDpi="300" verticalDpi="300" orientation="portrait" r:id="rId2"/>
  <headerFooter alignWithMargins="0">
    <oddFooter xml:space="preserve">&amp;C&amp;"Univers (E1),Regular"&amp;10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Linearized version</dc:title>
  <dc:subject/>
  <dc:creator>Chuck Phillips</dc:creator>
  <cp:keywords/>
  <dc:description/>
  <cp:lastModifiedBy>Dad</cp:lastModifiedBy>
  <cp:lastPrinted>2010-03-24T19:45:19Z</cp:lastPrinted>
  <dcterms:created xsi:type="dcterms:W3CDTF">1997-01-30T22:14:17Z</dcterms:created>
  <dcterms:modified xsi:type="dcterms:W3CDTF">2010-10-03T16:19:37Z</dcterms:modified>
  <cp:category/>
  <cp:version/>
  <cp:contentType/>
  <cp:contentStatus/>
</cp:coreProperties>
</file>